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共通\BIGVAN\araya_マニュアル\マニュアル等HPっぷ用追加修正したもの202308　送付分\"/>
    </mc:Choice>
  </mc:AlternateContent>
  <bookViews>
    <workbookView xWindow="0" yWindow="0" windowWidth="28800" windowHeight="12240" activeTab="1"/>
  </bookViews>
  <sheets>
    <sheet name="旧指針用様式" sheetId="1" r:id="rId1"/>
    <sheet name="新指針用様式 " sheetId="2" r:id="rId2"/>
  </sheets>
  <definedNames>
    <definedName name="_xlnm.Print_Area" localSheetId="0">旧指針用様式!$A$1:$AF$55</definedName>
    <definedName name="_xlnm.Print_Area" localSheetId="1">'新指針用様式 '!$A$1:$AF$55</definedName>
    <definedName name="_xlnm.Print_Titles" localSheetId="0">旧指針用様式!$1:$2</definedName>
    <definedName name="_xlnm.Print_Titles" localSheetId="1">'新指針用様式 '!$1:$2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22" i="2" l="1"/>
  <c r="AH19" i="2"/>
  <c r="AH20" i="2"/>
  <c r="AI21" i="2"/>
  <c r="AE1" i="2"/>
  <c r="AE55" i="1"/>
  <c r="AC55" i="1"/>
  <c r="AC54" i="1"/>
  <c r="AA54" i="1"/>
  <c r="Y54" i="1"/>
  <c r="U54" i="1"/>
  <c r="A52" i="1"/>
  <c r="AI22" i="1"/>
  <c r="AH19" i="1"/>
  <c r="AH20" i="1"/>
  <c r="AI21" i="1"/>
  <c r="AE1" i="1"/>
</calcChain>
</file>

<file path=xl/sharedStrings.xml><?xml version="1.0" encoding="utf-8"?>
<sst xmlns="http://schemas.openxmlformats.org/spreadsheetml/2006/main" count="200" uniqueCount="72">
  <si>
    <t>整理番号</t>
    <rPh sb="0" eb="2">
      <t>セイリ</t>
    </rPh>
    <rPh sb="2" eb="4">
      <t>バンゴウ</t>
    </rPh>
    <phoneticPr fontId="3"/>
  </si>
  <si>
    <t>西暦</t>
    <rPh sb="0" eb="2">
      <t>セイレキ</t>
    </rPh>
    <phoneticPr fontId="3"/>
  </si>
  <si>
    <t>年</t>
    <rPh sb="0" eb="1">
      <t>ネン</t>
    </rPh>
    <phoneticPr fontId="3"/>
  </si>
  <si>
    <t>月</t>
    <rPh sb="0" eb="1">
      <t>ガツ</t>
    </rPh>
    <phoneticPr fontId="3"/>
  </si>
  <si>
    <t>日</t>
    <rPh sb="0" eb="1">
      <t>ニチ</t>
    </rPh>
    <phoneticPr fontId="3"/>
  </si>
  <si>
    <t>臨 床 研 究 実 施 状 況 等 報 告 書（観察研究等）</t>
    <rPh sb="0" eb="1">
      <t>ノゾム</t>
    </rPh>
    <rPh sb="2" eb="3">
      <t>ユカ</t>
    </rPh>
    <rPh sb="4" eb="5">
      <t>ケン</t>
    </rPh>
    <rPh sb="6" eb="7">
      <t>キワム</t>
    </rPh>
    <rPh sb="8" eb="9">
      <t>ジツ</t>
    </rPh>
    <rPh sb="10" eb="11">
      <t>シ</t>
    </rPh>
    <rPh sb="12" eb="13">
      <t>ジョウ</t>
    </rPh>
    <rPh sb="14" eb="15">
      <t>キョウ</t>
    </rPh>
    <rPh sb="16" eb="17">
      <t>トウ</t>
    </rPh>
    <rPh sb="18" eb="19">
      <t>ホウ</t>
    </rPh>
    <rPh sb="20" eb="21">
      <t>コク</t>
    </rPh>
    <rPh sb="22" eb="23">
      <t>ショ</t>
    </rPh>
    <rPh sb="24" eb="26">
      <t>カンサツ</t>
    </rPh>
    <rPh sb="26" eb="28">
      <t>ケンキュウ</t>
    </rPh>
    <rPh sb="28" eb="29">
      <t>トウ</t>
    </rPh>
    <phoneticPr fontId="3"/>
  </si>
  <si>
    <t>神戸大学大学院医学研究科等　医学倫理委員会　委員長　殿</t>
    <rPh sb="0" eb="2">
      <t>コウベ</t>
    </rPh>
    <rPh sb="2" eb="4">
      <t>ダイガク</t>
    </rPh>
    <rPh sb="4" eb="7">
      <t>ダイガクイン</t>
    </rPh>
    <rPh sb="7" eb="9">
      <t>イガク</t>
    </rPh>
    <rPh sb="9" eb="11">
      <t>ケンキュウ</t>
    </rPh>
    <rPh sb="11" eb="12">
      <t>カ</t>
    </rPh>
    <rPh sb="12" eb="13">
      <t>トウ</t>
    </rPh>
    <rPh sb="14" eb="16">
      <t>イガク</t>
    </rPh>
    <rPh sb="16" eb="18">
      <t>リンリ</t>
    </rPh>
    <rPh sb="18" eb="21">
      <t>イインカイ</t>
    </rPh>
    <rPh sb="22" eb="25">
      <t>イインチョウ</t>
    </rPh>
    <rPh sb="26" eb="27">
      <t>ドノ</t>
    </rPh>
    <phoneticPr fontId="3"/>
  </si>
  <si>
    <t>臨床研究責任者</t>
    <rPh sb="0" eb="2">
      <t>リンショウ</t>
    </rPh>
    <rPh sb="2" eb="4">
      <t>ケンキュウ</t>
    </rPh>
    <rPh sb="4" eb="7">
      <t>セキニンシャ</t>
    </rPh>
    <phoneticPr fontId="3"/>
  </si>
  <si>
    <t>所属</t>
    <rPh sb="0" eb="2">
      <t>ショゾク</t>
    </rPh>
    <phoneticPr fontId="3"/>
  </si>
  <si>
    <t>氏名</t>
    <rPh sb="0" eb="2">
      <t>シメイ</t>
    </rPh>
    <phoneticPr fontId="3"/>
  </si>
  <si>
    <t>下記のとおり実施状況を報告いたします。</t>
    <rPh sb="0" eb="2">
      <t>カキ</t>
    </rPh>
    <rPh sb="6" eb="8">
      <t>ジッシ</t>
    </rPh>
    <rPh sb="8" eb="10">
      <t>ジョウキョウ</t>
    </rPh>
    <rPh sb="11" eb="13">
      <t>ホウコク</t>
    </rPh>
    <phoneticPr fontId="3"/>
  </si>
  <si>
    <t>記</t>
    <rPh sb="0" eb="1">
      <t>キ</t>
    </rPh>
    <phoneticPr fontId="3"/>
  </si>
  <si>
    <t>課題名</t>
    <rPh sb="0" eb="2">
      <t>カダイ</t>
    </rPh>
    <rPh sb="2" eb="3">
      <t>メイ</t>
    </rPh>
    <phoneticPr fontId="3"/>
  </si>
  <si>
    <t>報告書の種類</t>
    <rPh sb="0" eb="2">
      <t>ホウコク</t>
    </rPh>
    <rPh sb="2" eb="3">
      <t>ショ</t>
    </rPh>
    <rPh sb="4" eb="6">
      <t>シュルイ</t>
    </rPh>
    <phoneticPr fontId="3"/>
  </si>
  <si>
    <t>実施状況報告</t>
    <rPh sb="0" eb="2">
      <t>ジッシ</t>
    </rPh>
    <rPh sb="2" eb="4">
      <t>ジョウキョウ</t>
    </rPh>
    <rPh sb="4" eb="6">
      <t>ホウコク</t>
    </rPh>
    <phoneticPr fontId="3"/>
  </si>
  <si>
    <t>終了報告（観察完了日:西暦</t>
    <rPh sb="0" eb="2">
      <t>シュウリョウ</t>
    </rPh>
    <rPh sb="2" eb="4">
      <t>ホウコク</t>
    </rPh>
    <rPh sb="5" eb="7">
      <t>カンサツ</t>
    </rPh>
    <rPh sb="7" eb="10">
      <t>カンリョウビ</t>
    </rPh>
    <rPh sb="11" eb="13">
      <t>セイレキ</t>
    </rPh>
    <phoneticPr fontId="3"/>
  </si>
  <si>
    <t>日）</t>
    <rPh sb="0" eb="1">
      <t>ニチ</t>
    </rPh>
    <phoneticPr fontId="3"/>
  </si>
  <si>
    <t>中止報告（観察完了日:西暦</t>
    <rPh sb="0" eb="2">
      <t>チュウシ</t>
    </rPh>
    <rPh sb="2" eb="4">
      <t>ホウコク</t>
    </rPh>
    <rPh sb="5" eb="7">
      <t>カンサツ</t>
    </rPh>
    <rPh sb="7" eb="10">
      <t>カンリョウビ</t>
    </rPh>
    <rPh sb="11" eb="13">
      <t>セイレキ</t>
    </rPh>
    <phoneticPr fontId="3"/>
  </si>
  <si>
    <t>中断報告（観察完了日:西暦</t>
    <rPh sb="0" eb="2">
      <t>チュウダン</t>
    </rPh>
    <rPh sb="2" eb="4">
      <t>ホウコク</t>
    </rPh>
    <rPh sb="5" eb="7">
      <t>カンサツ</t>
    </rPh>
    <rPh sb="7" eb="10">
      <t>カンリョウビ</t>
    </rPh>
    <rPh sb="11" eb="13">
      <t>セイレキ</t>
    </rPh>
    <phoneticPr fontId="3"/>
  </si>
  <si>
    <t>実施予定期間</t>
    <rPh sb="0" eb="2">
      <t>ジッシ</t>
    </rPh>
    <rPh sb="2" eb="4">
      <t>ヨテイ</t>
    </rPh>
    <rPh sb="4" eb="6">
      <t>キカン</t>
    </rPh>
    <phoneticPr fontId="3"/>
  </si>
  <si>
    <t>目標症例数</t>
    <rPh sb="0" eb="2">
      <t>モクヒョウ</t>
    </rPh>
    <rPh sb="2" eb="4">
      <t>ショウレイ</t>
    </rPh>
    <rPh sb="4" eb="5">
      <t>スウ</t>
    </rPh>
    <phoneticPr fontId="3"/>
  </si>
  <si>
    <t>全体</t>
    <rPh sb="0" eb="2">
      <t>ゼンタイ</t>
    </rPh>
    <phoneticPr fontId="3"/>
  </si>
  <si>
    <t>例（当院</t>
    <rPh sb="0" eb="1">
      <t>レイ</t>
    </rPh>
    <rPh sb="2" eb="4">
      <t>トウイン</t>
    </rPh>
    <phoneticPr fontId="3"/>
  </si>
  <si>
    <t>例）</t>
    <rPh sb="0" eb="1">
      <t>レイ</t>
    </rPh>
    <phoneticPr fontId="3"/>
  </si>
  <si>
    <t>（当院単独の研究は、2ヶ所同じ数を記載）</t>
    <rPh sb="1" eb="3">
      <t>トウイン</t>
    </rPh>
    <rPh sb="3" eb="5">
      <t>タンドク</t>
    </rPh>
    <rPh sb="6" eb="8">
      <t>ケンキュウ</t>
    </rPh>
    <rPh sb="12" eb="13">
      <t>ショ</t>
    </rPh>
    <rPh sb="13" eb="14">
      <t>オナ</t>
    </rPh>
    <rPh sb="15" eb="16">
      <t>カズ</t>
    </rPh>
    <rPh sb="17" eb="19">
      <t>キサイ</t>
    </rPh>
    <phoneticPr fontId="3"/>
  </si>
  <si>
    <t>症例登録数</t>
    <rPh sb="0" eb="2">
      <t>ショウレイ</t>
    </rPh>
    <rPh sb="2" eb="4">
      <t>トウロク</t>
    </rPh>
    <rPh sb="4" eb="5">
      <t>スウ</t>
    </rPh>
    <phoneticPr fontId="3"/>
  </si>
  <si>
    <t>症例 （当院</t>
    <rPh sb="0" eb="2">
      <t>ショウレイ</t>
    </rPh>
    <rPh sb="4" eb="6">
      <t>トウイン</t>
    </rPh>
    <phoneticPr fontId="3"/>
  </si>
  <si>
    <t>症例）（西暦</t>
    <rPh sb="0" eb="1">
      <t>ショウ</t>
    </rPh>
    <rPh sb="1" eb="2">
      <t>レイ</t>
    </rPh>
    <rPh sb="4" eb="6">
      <t>セイレキ</t>
    </rPh>
    <phoneticPr fontId="3"/>
  </si>
  <si>
    <t>日現在）</t>
    <rPh sb="0" eb="1">
      <t>ニチ</t>
    </rPh>
    <rPh sb="1" eb="3">
      <t>ゲンザイ</t>
    </rPh>
    <phoneticPr fontId="3"/>
  </si>
  <si>
    <t>（多施設共同研究で当院が分担研究機関の場合は、全体の記入は必須でない）</t>
    <rPh sb="1" eb="2">
      <t>タ</t>
    </rPh>
    <rPh sb="2" eb="4">
      <t>シセツ</t>
    </rPh>
    <rPh sb="4" eb="6">
      <t>キョウドウ</t>
    </rPh>
    <rPh sb="6" eb="8">
      <t>ケンキュウ</t>
    </rPh>
    <rPh sb="9" eb="11">
      <t>トウイン</t>
    </rPh>
    <rPh sb="12" eb="14">
      <t>ブンタン</t>
    </rPh>
    <rPh sb="14" eb="16">
      <t>ケンキュウ</t>
    </rPh>
    <rPh sb="16" eb="18">
      <t>キカン</t>
    </rPh>
    <rPh sb="19" eb="21">
      <t>バアイ</t>
    </rPh>
    <rPh sb="23" eb="25">
      <t>ゼンタイ</t>
    </rPh>
    <rPh sb="26" eb="28">
      <t>キニュウ</t>
    </rPh>
    <rPh sb="29" eb="31">
      <t>ヒッス</t>
    </rPh>
    <phoneticPr fontId="3"/>
  </si>
  <si>
    <t xml:space="preserve">
</t>
    <phoneticPr fontId="3"/>
  </si>
  <si>
    <t>該当せず （この場合は、下記の数値の記載は不要）</t>
    <rPh sb="0" eb="2">
      <t>ガイトウ</t>
    </rPh>
    <rPh sb="8" eb="10">
      <t>バアイ</t>
    </rPh>
    <rPh sb="12" eb="14">
      <t>カキ</t>
    </rPh>
    <rPh sb="15" eb="17">
      <t>スウチ</t>
    </rPh>
    <rPh sb="18" eb="20">
      <t>キサイ</t>
    </rPh>
    <rPh sb="21" eb="23">
      <t>フヨウ</t>
    </rPh>
    <phoneticPr fontId="3"/>
  </si>
  <si>
    <t>ヒトゲノム・遺伝子収集</t>
    <phoneticPr fontId="3"/>
  </si>
  <si>
    <t xml:space="preserve"> 症例（西暦</t>
    <rPh sb="1" eb="3">
      <t>ショウレイ</t>
    </rPh>
    <rPh sb="4" eb="6">
      <t>セイレキ</t>
    </rPh>
    <phoneticPr fontId="3"/>
  </si>
  <si>
    <t>ヒトゲノム・遺伝子解析</t>
    <phoneticPr fontId="3"/>
  </si>
  <si>
    <t>（当院が代表機関である場合は、外部に収集・解析を委託した場合であっても、情報を入手した場合は、総数を記載のこと）</t>
    <rPh sb="1" eb="3">
      <t>トウイン</t>
    </rPh>
    <rPh sb="4" eb="6">
      <t>ダイヒョウ</t>
    </rPh>
    <rPh sb="6" eb="8">
      <t>キカン</t>
    </rPh>
    <rPh sb="11" eb="13">
      <t>バアイ</t>
    </rPh>
    <rPh sb="15" eb="17">
      <t>ガイブ</t>
    </rPh>
    <rPh sb="18" eb="20">
      <t>シュウシュウ</t>
    </rPh>
    <rPh sb="21" eb="23">
      <t>カイセキ</t>
    </rPh>
    <rPh sb="24" eb="26">
      <t>イタク</t>
    </rPh>
    <rPh sb="28" eb="30">
      <t>バアイ</t>
    </rPh>
    <rPh sb="36" eb="38">
      <t>ジョウホウ</t>
    </rPh>
    <rPh sb="39" eb="41">
      <t>ニュウシュ</t>
    </rPh>
    <rPh sb="43" eb="45">
      <t>バアイ</t>
    </rPh>
    <rPh sb="47" eb="49">
      <t>ソウスウ</t>
    </rPh>
    <rPh sb="50" eb="52">
      <t>キサイ</t>
    </rPh>
    <phoneticPr fontId="3"/>
  </si>
  <si>
    <t>＜実施状況＞</t>
    <rPh sb="1" eb="3">
      <t>ジッシ</t>
    </rPh>
    <rPh sb="3" eb="5">
      <t>ジョウキョウ</t>
    </rPh>
    <phoneticPr fontId="3"/>
  </si>
  <si>
    <t>【該当する研究段階にチェックする】</t>
    <phoneticPr fontId="3"/>
  </si>
  <si>
    <t>症例登録開始前</t>
    <rPh sb="0" eb="2">
      <t>ショウレイ</t>
    </rPh>
    <rPh sb="2" eb="4">
      <t>トウロク</t>
    </rPh>
    <rPh sb="4" eb="6">
      <t>カイシ</t>
    </rPh>
    <rPh sb="6" eb="7">
      <t>マエ</t>
    </rPh>
    <phoneticPr fontId="3"/>
  </si>
  <si>
    <t>症例登録中（後ろ向き研究での過去のデータ集積中を含む）</t>
    <rPh sb="0" eb="2">
      <t>ショウレイ</t>
    </rPh>
    <rPh sb="2" eb="5">
      <t>トウロクチュウ</t>
    </rPh>
    <rPh sb="6" eb="7">
      <t>ウシ</t>
    </rPh>
    <rPh sb="8" eb="9">
      <t>ム</t>
    </rPh>
    <rPh sb="10" eb="12">
      <t>ケンキュウ</t>
    </rPh>
    <rPh sb="14" eb="16">
      <t>カコ</t>
    </rPh>
    <rPh sb="20" eb="23">
      <t>シュウセキチュウ</t>
    </rPh>
    <rPh sb="24" eb="25">
      <t>フク</t>
    </rPh>
    <phoneticPr fontId="3"/>
  </si>
  <si>
    <t>症例登録完了後で、観察中</t>
    <rPh sb="0" eb="2">
      <t>ショウレイ</t>
    </rPh>
    <rPh sb="2" eb="4">
      <t>トウロク</t>
    </rPh>
    <rPh sb="4" eb="6">
      <t>カンリョウ</t>
    </rPh>
    <rPh sb="6" eb="7">
      <t>ゴ</t>
    </rPh>
    <rPh sb="9" eb="12">
      <t>カンサツチュウ</t>
    </rPh>
    <phoneticPr fontId="3"/>
  </si>
  <si>
    <t>観察完了後で、データ固定中</t>
    <rPh sb="0" eb="2">
      <t>カンサツ</t>
    </rPh>
    <rPh sb="2" eb="4">
      <t>カンリョウ</t>
    </rPh>
    <rPh sb="4" eb="5">
      <t>ゴ</t>
    </rPh>
    <rPh sb="10" eb="12">
      <t>コテイ</t>
    </rPh>
    <rPh sb="12" eb="13">
      <t>チュウ</t>
    </rPh>
    <phoneticPr fontId="3"/>
  </si>
  <si>
    <t>データ固定完了後で、統計解析・報告書・論文作成中</t>
    <rPh sb="3" eb="5">
      <t>コテイ</t>
    </rPh>
    <rPh sb="5" eb="7">
      <t>カンリョウ</t>
    </rPh>
    <rPh sb="7" eb="8">
      <t>ゴ</t>
    </rPh>
    <rPh sb="10" eb="12">
      <t>トウケイ</t>
    </rPh>
    <rPh sb="12" eb="14">
      <t>カイセキ</t>
    </rPh>
    <rPh sb="15" eb="17">
      <t>ホウコク</t>
    </rPh>
    <rPh sb="17" eb="18">
      <t>ショ</t>
    </rPh>
    <rPh sb="19" eb="21">
      <t>ロンブン</t>
    </rPh>
    <rPh sb="21" eb="24">
      <t>サクセイチュウ</t>
    </rPh>
    <phoneticPr fontId="3"/>
  </si>
  <si>
    <t>研究結果の最終の公表完了</t>
    <rPh sb="0" eb="2">
      <t>ケンキュウ</t>
    </rPh>
    <rPh sb="2" eb="4">
      <t>ケッカ</t>
    </rPh>
    <rPh sb="5" eb="7">
      <t>サイシュウ</t>
    </rPh>
    <rPh sb="8" eb="10">
      <t>コウヒョウ</t>
    </rPh>
    <rPh sb="10" eb="12">
      <t>カンリョウ</t>
    </rPh>
    <phoneticPr fontId="3"/>
  </si>
  <si>
    <r>
      <t xml:space="preserve">【記載必須】
</t>
    </r>
    <r>
      <rPr>
        <b/>
        <sz val="9"/>
        <color theme="1"/>
        <rFont val="ＭＳ ゴシック"/>
        <family val="3"/>
        <charset val="128"/>
      </rPr>
      <t>実施状況報告</t>
    </r>
    <r>
      <rPr>
        <sz val="9"/>
        <color theme="1"/>
        <rFont val="ＭＳ ゴシック"/>
        <family val="3"/>
        <charset val="128"/>
      </rPr>
      <t xml:space="preserve">：研究経過の概要を記載（症例の登録が著しく遅れている場合はには、その理由と今後の対応も記載）。
</t>
    </r>
    <r>
      <rPr>
        <b/>
        <sz val="9"/>
        <color theme="1"/>
        <rFont val="ＭＳ ゴシック"/>
        <family val="3"/>
        <charset val="128"/>
      </rPr>
      <t>終了報告</t>
    </r>
    <r>
      <rPr>
        <sz val="9"/>
        <color theme="1"/>
        <rFont val="ＭＳ ゴシック"/>
        <family val="3"/>
        <charset val="128"/>
      </rPr>
      <t>：研究結果の概要を記載（分担施設として、症例登録のみなどの役割であればその旨記載）。</t>
    </r>
    <rPh sb="22" eb="24">
      <t>キサイ</t>
    </rPh>
    <rPh sb="47" eb="49">
      <t>リユウ</t>
    </rPh>
    <rPh sb="68" eb="70">
      <t>ケッカ</t>
    </rPh>
    <rPh sb="79" eb="81">
      <t>シセツ</t>
    </rPh>
    <rPh sb="94" eb="96">
      <t>ヤクワリ</t>
    </rPh>
    <phoneticPr fontId="3"/>
  </si>
  <si>
    <t>人から取得された試料の
管理状況</t>
    <rPh sb="0" eb="1">
      <t>ヒト</t>
    </rPh>
    <rPh sb="3" eb="5">
      <t>シュトク</t>
    </rPh>
    <rPh sb="8" eb="10">
      <t>シリョウ</t>
    </rPh>
    <rPh sb="12" eb="14">
      <t>カンリ</t>
    </rPh>
    <rPh sb="14" eb="16">
      <t>ジョウキョウ</t>
    </rPh>
    <phoneticPr fontId="3"/>
  </si>
  <si>
    <t>保管中</t>
    <rPh sb="0" eb="3">
      <t>ホカンチュウ</t>
    </rPh>
    <phoneticPr fontId="3"/>
  </si>
  <si>
    <t>破棄済（理由:</t>
    <rPh sb="0" eb="2">
      <t>ハキ</t>
    </rPh>
    <rPh sb="2" eb="3">
      <t>ズ</t>
    </rPh>
    <rPh sb="4" eb="6">
      <t>リユウ</t>
    </rPh>
    <phoneticPr fontId="3"/>
  </si>
  <si>
    <t>）</t>
    <phoneticPr fontId="3"/>
  </si>
  <si>
    <t>一部破棄済（理由:</t>
    <rPh sb="0" eb="2">
      <t>イチブ</t>
    </rPh>
    <rPh sb="2" eb="4">
      <t>ハキ</t>
    </rPh>
    <rPh sb="4" eb="5">
      <t>ズ</t>
    </rPh>
    <rPh sb="6" eb="8">
      <t>リユウ</t>
    </rPh>
    <phoneticPr fontId="3"/>
  </si>
  <si>
    <t>該当せず</t>
    <rPh sb="0" eb="2">
      <t>ガイトウ</t>
    </rPh>
    <phoneticPr fontId="3"/>
  </si>
  <si>
    <r>
      <t>情報等管理状況報告</t>
    </r>
    <r>
      <rPr>
        <sz val="9"/>
        <color theme="1"/>
        <rFont val="ＭＳ ゴシック"/>
        <family val="3"/>
        <charset val="128"/>
      </rPr>
      <t xml:space="preserve">
※研究に用いられる情報及び
当該情報に係る試料</t>
    </r>
    <rPh sb="0" eb="2">
      <t>ジョウホウ</t>
    </rPh>
    <rPh sb="2" eb="3">
      <t>トウ</t>
    </rPh>
    <rPh sb="3" eb="5">
      <t>カンリ</t>
    </rPh>
    <rPh sb="5" eb="7">
      <t>ジョウキョウ</t>
    </rPh>
    <rPh sb="7" eb="9">
      <t>ホウコク</t>
    </rPh>
    <rPh sb="11" eb="13">
      <t>ケンキュウ</t>
    </rPh>
    <rPh sb="14" eb="15">
      <t>モチ</t>
    </rPh>
    <rPh sb="19" eb="21">
      <t>ジョウホウ</t>
    </rPh>
    <rPh sb="21" eb="22">
      <t>オヨ</t>
    </rPh>
    <rPh sb="24" eb="26">
      <t>トウガイ</t>
    </rPh>
    <rPh sb="26" eb="28">
      <t>ジョウホウ</t>
    </rPh>
    <rPh sb="29" eb="30">
      <t>カカ</t>
    </rPh>
    <rPh sb="31" eb="33">
      <t>シリョウ</t>
    </rPh>
    <phoneticPr fontId="3"/>
  </si>
  <si>
    <t>）</t>
    <phoneticPr fontId="3"/>
  </si>
  <si>
    <t>主たる結果の論文化</t>
    <rPh sb="0" eb="1">
      <t>シュ</t>
    </rPh>
    <rPh sb="3" eb="5">
      <t>ケッカ</t>
    </rPh>
    <rPh sb="6" eb="8">
      <t>ロンブン</t>
    </rPh>
    <rPh sb="8" eb="9">
      <t>カ</t>
    </rPh>
    <phoneticPr fontId="3"/>
  </si>
  <si>
    <t>未</t>
    <rPh sb="0" eb="1">
      <t>ミ</t>
    </rPh>
    <phoneticPr fontId="3"/>
  </si>
  <si>
    <t>済（</t>
    <rPh sb="0" eb="1">
      <t>ス</t>
    </rPh>
    <phoneticPr fontId="3"/>
  </si>
  <si>
    <t>ID：</t>
    <phoneticPr fontId="3"/>
  </si>
  <si>
    <t>）</t>
    <phoneticPr fontId="3"/>
  </si>
  <si>
    <t>その他（</t>
    <rPh sb="2" eb="3">
      <t>タ</t>
    </rPh>
    <phoneticPr fontId="3"/>
  </si>
  <si>
    <t>（実施状況欄で、研究結果の最終の公表完了にチェックした場合、下記を記載）</t>
    <rPh sb="1" eb="3">
      <t>ジッシ</t>
    </rPh>
    <rPh sb="3" eb="5">
      <t>ジョウキョウ</t>
    </rPh>
    <rPh sb="5" eb="6">
      <t>ラン</t>
    </rPh>
    <rPh sb="8" eb="10">
      <t>ケンキュウ</t>
    </rPh>
    <rPh sb="10" eb="12">
      <t>ケッカ</t>
    </rPh>
    <rPh sb="13" eb="15">
      <t>サイシュウ</t>
    </rPh>
    <rPh sb="16" eb="18">
      <t>コウヒョウ</t>
    </rPh>
    <rPh sb="18" eb="20">
      <t>カンリョウ</t>
    </rPh>
    <rPh sb="27" eb="29">
      <t>バアイ</t>
    </rPh>
    <rPh sb="30" eb="32">
      <t>カキ</t>
    </rPh>
    <rPh sb="33" eb="35">
      <t>キサイ</t>
    </rPh>
    <phoneticPr fontId="3"/>
  </si>
  <si>
    <t>研究結果の最終の公表完了日（西暦</t>
    <rPh sb="0" eb="2">
      <t>ケンキュウ</t>
    </rPh>
    <rPh sb="2" eb="4">
      <t>ケッカ</t>
    </rPh>
    <rPh sb="5" eb="7">
      <t>サイシュウ</t>
    </rPh>
    <rPh sb="8" eb="10">
      <t>コウヒョウ</t>
    </rPh>
    <rPh sb="10" eb="13">
      <t>カンリョウビ</t>
    </rPh>
    <rPh sb="14" eb="16">
      <t>セイレキ</t>
    </rPh>
    <phoneticPr fontId="3"/>
  </si>
  <si>
    <t>注意事項</t>
    <rPh sb="0" eb="2">
      <t>チュウイ</t>
    </rPh>
    <rPh sb="2" eb="4">
      <t>ジコウ</t>
    </rPh>
    <phoneticPr fontId="3"/>
  </si>
  <si>
    <r>
      <t>研究に係る試料及び情報の保管に関して、終了報告日と論文等の公表（最終公表日）のいずれか遅い日付から研究に係る試料を</t>
    </r>
    <r>
      <rPr>
        <b/>
        <u/>
        <sz val="10"/>
        <color theme="1"/>
        <rFont val="ＭＳ ゴシック"/>
        <family val="3"/>
        <charset val="128"/>
      </rPr>
      <t>5年</t>
    </r>
    <r>
      <rPr>
        <sz val="10"/>
        <color theme="1"/>
        <rFont val="ＭＳ ゴシック"/>
        <family val="3"/>
        <charset val="128"/>
      </rPr>
      <t>、研究に係る情報を</t>
    </r>
    <r>
      <rPr>
        <b/>
        <u/>
        <sz val="10"/>
        <color theme="1"/>
        <rFont val="ＭＳ ゴシック"/>
        <family val="3"/>
        <charset val="128"/>
      </rPr>
      <t>10年</t>
    </r>
    <r>
      <rPr>
        <sz val="10"/>
        <color theme="1"/>
        <rFont val="ＭＳ ゴシック"/>
        <family val="3"/>
        <charset val="128"/>
      </rPr>
      <t>まで適切に保管する事となっております。
そのため、公表の有無・データ（試料等）の保管について</t>
    </r>
    <r>
      <rPr>
        <b/>
        <sz val="10"/>
        <color theme="1"/>
        <rFont val="ＭＳ ゴシック"/>
        <family val="3"/>
        <charset val="128"/>
      </rPr>
      <t>毎年</t>
    </r>
    <r>
      <rPr>
        <sz val="10"/>
        <color theme="1"/>
        <rFont val="ＭＳ ゴシック"/>
        <family val="3"/>
        <charset val="128"/>
      </rPr>
      <t>臨床研究推進センターより連絡させて頂きます。</t>
    </r>
    <rPh sb="0" eb="2">
      <t>ケンキュウ</t>
    </rPh>
    <rPh sb="3" eb="4">
      <t>カカ</t>
    </rPh>
    <rPh sb="5" eb="7">
      <t>シリョウ</t>
    </rPh>
    <rPh sb="7" eb="8">
      <t>オヨ</t>
    </rPh>
    <rPh sb="9" eb="11">
      <t>ジョウホウ</t>
    </rPh>
    <rPh sb="12" eb="14">
      <t>ホカン</t>
    </rPh>
    <rPh sb="15" eb="16">
      <t>カン</t>
    </rPh>
    <rPh sb="19" eb="21">
      <t>シュウリョウ</t>
    </rPh>
    <rPh sb="21" eb="23">
      <t>ホウコク</t>
    </rPh>
    <rPh sb="23" eb="24">
      <t>ビ</t>
    </rPh>
    <rPh sb="25" eb="27">
      <t>ロンブン</t>
    </rPh>
    <rPh sb="27" eb="28">
      <t>トウ</t>
    </rPh>
    <rPh sb="29" eb="31">
      <t>コウヒョウ</t>
    </rPh>
    <rPh sb="32" eb="34">
      <t>サイシュウ</t>
    </rPh>
    <rPh sb="34" eb="36">
      <t>コウヒョウ</t>
    </rPh>
    <rPh sb="36" eb="37">
      <t>ビ</t>
    </rPh>
    <rPh sb="43" eb="44">
      <t>オソ</t>
    </rPh>
    <rPh sb="45" eb="47">
      <t>ヒヅケ</t>
    </rPh>
    <rPh sb="49" eb="51">
      <t>ケンキュウ</t>
    </rPh>
    <rPh sb="52" eb="53">
      <t>カカ</t>
    </rPh>
    <rPh sb="54" eb="56">
      <t>シリョウ</t>
    </rPh>
    <rPh sb="58" eb="59">
      <t>ネン</t>
    </rPh>
    <rPh sb="60" eb="62">
      <t>ケンキュウ</t>
    </rPh>
    <rPh sb="63" eb="64">
      <t>カカ</t>
    </rPh>
    <rPh sb="65" eb="67">
      <t>ジョウホウ</t>
    </rPh>
    <rPh sb="70" eb="71">
      <t>ネン</t>
    </rPh>
    <rPh sb="73" eb="75">
      <t>テキセツ</t>
    </rPh>
    <rPh sb="76" eb="78">
      <t>ホカン</t>
    </rPh>
    <rPh sb="80" eb="81">
      <t>コト</t>
    </rPh>
    <rPh sb="96" eb="98">
      <t>コウヒョウ</t>
    </rPh>
    <rPh sb="99" eb="101">
      <t>ウム</t>
    </rPh>
    <rPh sb="106" eb="108">
      <t>シリョウ</t>
    </rPh>
    <rPh sb="108" eb="109">
      <t>トウ</t>
    </rPh>
    <rPh sb="111" eb="113">
      <t>ホカン</t>
    </rPh>
    <rPh sb="117" eb="119">
      <t>マイトシ</t>
    </rPh>
    <rPh sb="119" eb="121">
      <t>リンショウ</t>
    </rPh>
    <rPh sb="121" eb="123">
      <t>ケンキュウ</t>
    </rPh>
    <rPh sb="123" eb="125">
      <t>スイシン</t>
    </rPh>
    <rPh sb="131" eb="133">
      <t>レンラク</t>
    </rPh>
    <rPh sb="136" eb="137">
      <t>イタダ</t>
    </rPh>
    <phoneticPr fontId="3"/>
  </si>
  <si>
    <t>以上</t>
    <rPh sb="0" eb="2">
      <t>イジョウ</t>
    </rPh>
    <phoneticPr fontId="3"/>
  </si>
  <si>
    <t>上記申請内容について承認しました。</t>
    <rPh sb="0" eb="2">
      <t>ジョウキ</t>
    </rPh>
    <rPh sb="2" eb="4">
      <t>シンセイ</t>
    </rPh>
    <rPh sb="4" eb="6">
      <t>ナイヨウ</t>
    </rPh>
    <rPh sb="10" eb="12">
      <t>ショウニン</t>
    </rPh>
    <phoneticPr fontId="3"/>
  </si>
  <si>
    <t>診療科（部署）名</t>
    <rPh sb="0" eb="2">
      <t>シンリョウ</t>
    </rPh>
    <rPh sb="2" eb="3">
      <t>カ</t>
    </rPh>
    <rPh sb="4" eb="6">
      <t>ブショ</t>
    </rPh>
    <rPh sb="7" eb="8">
      <t>メイ</t>
    </rPh>
    <phoneticPr fontId="3"/>
  </si>
  <si>
    <t>科（部署）長氏名</t>
    <rPh sb="0" eb="1">
      <t>カ</t>
    </rPh>
    <rPh sb="2" eb="4">
      <t>ブショ</t>
    </rPh>
    <rPh sb="5" eb="6">
      <t>チョウ</t>
    </rPh>
    <rPh sb="6" eb="8">
      <t>シメイ</t>
    </rPh>
    <phoneticPr fontId="3"/>
  </si>
  <si>
    <t>　　年　月　日(初回承認指示決定通知日)～　　年　月　日</t>
    <phoneticPr fontId="3"/>
  </si>
  <si>
    <t>神戸大学大学院医学研究科等医学倫理委員会　委員長　殿</t>
    <rPh sb="0" eb="2">
      <t>コウベ</t>
    </rPh>
    <rPh sb="2" eb="4">
      <t>ダイガク</t>
    </rPh>
    <rPh sb="4" eb="7">
      <t>ダイガクイン</t>
    </rPh>
    <rPh sb="7" eb="9">
      <t>イガク</t>
    </rPh>
    <rPh sb="9" eb="11">
      <t>ケンキュウ</t>
    </rPh>
    <rPh sb="11" eb="12">
      <t>カ</t>
    </rPh>
    <rPh sb="12" eb="13">
      <t>トウ</t>
    </rPh>
    <rPh sb="13" eb="15">
      <t>イガク</t>
    </rPh>
    <rPh sb="15" eb="17">
      <t>リンリ</t>
    </rPh>
    <rPh sb="17" eb="20">
      <t>イインカイ</t>
    </rPh>
    <rPh sb="21" eb="24">
      <t>イインチョウ</t>
    </rPh>
    <rPh sb="25" eb="26">
      <t>ドノ</t>
    </rPh>
    <phoneticPr fontId="3"/>
  </si>
  <si>
    <t>神戸大学大学院医学研究科長　殿</t>
    <rPh sb="0" eb="2">
      <t>コウベ</t>
    </rPh>
    <rPh sb="2" eb="4">
      <t>ダイガク</t>
    </rPh>
    <rPh sb="4" eb="7">
      <t>ダイガクイン</t>
    </rPh>
    <rPh sb="7" eb="9">
      <t>イガク</t>
    </rPh>
    <rPh sb="9" eb="11">
      <t>ケンキュウ</t>
    </rPh>
    <rPh sb="11" eb="12">
      <t>カ</t>
    </rPh>
    <rPh sb="14" eb="15">
      <t>ドノ</t>
    </rPh>
    <phoneticPr fontId="3"/>
  </si>
  <si>
    <t>神戸大学大学院医学研究科長　殿／神戸大学医学部附属病院長　殿</t>
    <phoneticPr fontId="3"/>
  </si>
  <si>
    <t>　　年　月　日(研究機関の長による実施許可日)～　　年　月　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</si>
</sst>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font>
    <font>
      <sz val="9"/>
      <color rgb="FF000000"/>
      <name val="Meiryo UI"/>
      <family val="3"/>
      <charset val="128"/>
    </font>
    <font>
      <sz val="11"/>
      <color theme="1"/>
      <name val="ＭＳ ゴシック"/>
      <family val="3"/>
      <charset val="128"/>
    </font>
    <font>
      <sz val="6"/>
      <name val="游ゴシック"/>
      <family val="2"/>
      <charset val="128"/>
    </font>
    <font>
      <sz val="11"/>
      <color theme="0" tint="-0.249977111117893"/>
      <name val="ＭＳ ゴシック"/>
      <family val="3"/>
      <charset val="128"/>
    </font>
    <font>
      <sz val="11"/>
      <color theme="0" tint="-0.14996795556505021"/>
      <name val="ＭＳ ゴシック"/>
      <family val="3"/>
      <charset val="128"/>
    </font>
    <font>
      <sz val="14"/>
      <color theme="1"/>
      <name val="ＭＳ ゴシック"/>
      <family val="3"/>
      <charset val="128"/>
    </font>
    <font>
      <u/>
      <sz val="11"/>
      <color theme="1"/>
      <name val="ＭＳ ゴシック"/>
      <family val="3"/>
      <charset val="128"/>
    </font>
    <font>
      <sz val="10"/>
      <color theme="1"/>
      <name val="ＭＳ ゴシック"/>
      <family val="3"/>
      <charset val="128"/>
    </font>
    <font>
      <sz val="11"/>
      <color theme="0"/>
      <name val="ＭＳ ゴシック"/>
      <family val="3"/>
      <charset val="128"/>
    </font>
    <font>
      <sz val="8"/>
      <color theme="1"/>
      <name val="ＭＳ ゴシック"/>
      <family val="3"/>
      <charset val="128"/>
    </font>
    <font>
      <sz val="9"/>
      <color theme="1"/>
      <name val="ＭＳ ゴシック"/>
      <family val="3"/>
      <charset val="128"/>
    </font>
    <font>
      <b/>
      <sz val="9"/>
      <color theme="1"/>
      <name val="ＭＳ ゴシック"/>
      <family val="3"/>
      <charset val="128"/>
    </font>
    <font>
      <b/>
      <u/>
      <sz val="10"/>
      <color theme="1"/>
      <name val="ＭＳ ゴシック"/>
      <family val="3"/>
      <charset val="128"/>
    </font>
    <font>
      <b/>
      <sz val="10"/>
      <color theme="1"/>
      <name val="ＭＳ ゴシック"/>
      <family val="3"/>
      <charset val="128"/>
    </font>
  </fonts>
  <fills count="3">
    <fill>
      <patternFill patternType="none"/>
    </fill>
    <fill>
      <patternFill patternType="gray125"/>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114">
    <xf numFmtId="0" fontId="0" fillId="0" borderId="0" xfId="0">
      <alignment vertical="center"/>
    </xf>
    <xf numFmtId="0" fontId="2" fillId="0" borderId="0" xfId="0" applyFont="1">
      <alignment vertical="center"/>
    </xf>
    <xf numFmtId="0" fontId="5"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pplyProtection="1">
      <alignment horizontal="center" vertical="center"/>
      <protection locked="0"/>
    </xf>
    <xf numFmtId="0" fontId="7" fillId="0" borderId="0" xfId="0" applyFont="1">
      <alignment vertical="center"/>
    </xf>
    <xf numFmtId="0" fontId="2" fillId="0" borderId="6" xfId="0" applyFont="1" applyBorder="1" applyProtection="1">
      <alignment vertical="center"/>
    </xf>
    <xf numFmtId="0" fontId="2" fillId="0" borderId="0" xfId="0" applyFont="1" applyProtection="1">
      <alignment vertical="center"/>
    </xf>
    <xf numFmtId="0" fontId="2" fillId="0" borderId="7" xfId="0" applyFont="1" applyBorder="1" applyProtection="1">
      <alignment vertical="center"/>
    </xf>
    <xf numFmtId="0" fontId="5" fillId="0" borderId="0" xfId="0" applyFont="1" applyProtection="1">
      <alignment vertical="center"/>
      <protection locked="0"/>
    </xf>
    <xf numFmtId="0" fontId="2" fillId="0" borderId="0" xfId="0" applyFont="1" applyBorder="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protection locked="0"/>
    </xf>
    <xf numFmtId="0" fontId="2" fillId="0" borderId="8" xfId="0" applyFont="1" applyBorder="1" applyProtection="1">
      <alignment vertical="center"/>
    </xf>
    <xf numFmtId="0" fontId="2" fillId="0" borderId="9" xfId="0" applyFont="1" applyBorder="1" applyProtection="1">
      <alignment vertical="center"/>
    </xf>
    <xf numFmtId="0" fontId="2" fillId="0" borderId="9" xfId="0" applyFont="1" applyBorder="1" applyAlignment="1" applyProtection="1">
      <alignment vertical="center"/>
    </xf>
    <xf numFmtId="0" fontId="2" fillId="0" borderId="9" xfId="0" applyFont="1" applyBorder="1" applyAlignment="1" applyProtection="1">
      <alignment horizontal="center" vertical="center"/>
    </xf>
    <xf numFmtId="0" fontId="2" fillId="0" borderId="9" xfId="0" applyFont="1" applyBorder="1" applyAlignment="1" applyProtection="1">
      <alignment horizontal="center" vertical="center"/>
      <protection locked="0"/>
    </xf>
    <xf numFmtId="0" fontId="2" fillId="0" borderId="10" xfId="0" applyFont="1" applyBorder="1" applyProtection="1">
      <alignment vertical="center"/>
    </xf>
    <xf numFmtId="14" fontId="2" fillId="0" borderId="0" xfId="0" applyNumberFormat="1" applyFont="1">
      <alignment vertical="center"/>
    </xf>
    <xf numFmtId="0" fontId="2" fillId="0" borderId="3" xfId="0" applyFont="1" applyBorder="1" applyAlignment="1" applyProtection="1">
      <alignment vertical="center"/>
    </xf>
    <xf numFmtId="0" fontId="2" fillId="0" borderId="4" xfId="0" applyFont="1" applyBorder="1" applyProtection="1">
      <alignment vertical="center"/>
    </xf>
    <xf numFmtId="0" fontId="2" fillId="0" borderId="6" xfId="0" applyFont="1" applyBorder="1" applyAlignment="1" applyProtection="1">
      <alignment vertical="center"/>
    </xf>
    <xf numFmtId="0" fontId="2" fillId="0" borderId="6" xfId="0" applyFont="1" applyBorder="1" applyAlignment="1" applyProtection="1">
      <alignment horizontal="center" vertical="center"/>
    </xf>
    <xf numFmtId="0" fontId="2" fillId="0" borderId="6" xfId="0" applyFont="1" applyBorder="1" applyAlignment="1" applyProtection="1">
      <alignment vertical="center" shrinkToFit="1"/>
    </xf>
    <xf numFmtId="0" fontId="2" fillId="0" borderId="7" xfId="0" applyFont="1" applyBorder="1" applyAlignment="1" applyProtection="1">
      <alignment vertical="center" shrinkToFit="1"/>
    </xf>
    <xf numFmtId="0" fontId="9" fillId="0" borderId="0" xfId="0" applyFont="1">
      <alignment vertical="center"/>
    </xf>
    <xf numFmtId="0" fontId="2" fillId="0" borderId="9" xfId="0" applyFont="1" applyBorder="1">
      <alignment vertical="center"/>
    </xf>
    <xf numFmtId="0" fontId="2" fillId="0" borderId="1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Border="1">
      <alignment vertical="center"/>
    </xf>
    <xf numFmtId="0" fontId="2" fillId="0" borderId="0" xfId="0" applyFont="1" applyBorder="1" applyAlignment="1">
      <alignment vertical="center"/>
    </xf>
    <xf numFmtId="0" fontId="2" fillId="0" borderId="0" xfId="0" applyFont="1" applyBorder="1" applyAlignment="1" applyProtection="1">
      <alignment vertical="center"/>
      <protection locked="0"/>
    </xf>
    <xf numFmtId="0" fontId="2" fillId="0" borderId="0" xfId="0" applyFont="1" applyBorder="1" applyAlignment="1">
      <alignment horizontal="center" vertical="center"/>
    </xf>
    <xf numFmtId="0" fontId="2" fillId="0" borderId="8" xfId="0" applyFont="1" applyBorder="1">
      <alignment vertical="center"/>
    </xf>
    <xf numFmtId="0" fontId="2" fillId="0" borderId="0" xfId="0" applyFont="1" applyBorder="1" applyProtection="1">
      <alignment vertical="center"/>
      <protection locked="0"/>
    </xf>
    <xf numFmtId="0" fontId="11" fillId="0" borderId="5" xfId="0" applyFont="1" applyBorder="1">
      <alignment vertical="center"/>
    </xf>
    <xf numFmtId="0" fontId="11" fillId="0" borderId="0" xfId="0" applyFont="1" applyBorder="1">
      <alignment vertical="center"/>
    </xf>
    <xf numFmtId="0" fontId="10" fillId="0" borderId="0" xfId="0" applyFont="1" applyBorder="1">
      <alignment vertical="center"/>
    </xf>
    <xf numFmtId="0" fontId="2" fillId="0" borderId="0" xfId="0" applyFont="1" applyBorder="1" applyAlignment="1" applyProtection="1">
      <alignment vertical="center" shrinkToFi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pplyProtection="1">
      <alignment vertical="center" wrapText="1" shrinkToFit="1"/>
      <protection locked="0"/>
    </xf>
    <xf numFmtId="0" fontId="2" fillId="0" borderId="0" xfId="0" applyFont="1" applyAlignment="1" applyProtection="1">
      <alignment vertical="center" shrinkToFit="1"/>
      <protection locked="0"/>
    </xf>
    <xf numFmtId="0" fontId="2" fillId="0" borderId="1" xfId="0" applyFont="1" applyBorder="1" applyAlignment="1">
      <alignment horizontal="distributed" vertical="center" justifyLastLine="1"/>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6" fillId="0" borderId="0" xfId="0" applyFont="1" applyAlignment="1">
      <alignment horizontal="center" vertical="center"/>
    </xf>
    <xf numFmtId="0" fontId="2" fillId="0" borderId="1" xfId="0" applyFont="1" applyBorder="1" applyAlignment="1">
      <alignment horizontal="center" vertical="center"/>
    </xf>
    <xf numFmtId="0" fontId="8" fillId="0" borderId="3" xfId="0" applyFont="1" applyBorder="1" applyAlignment="1" applyProtection="1">
      <alignment vertical="center" wrapText="1"/>
      <protection locked="0"/>
    </xf>
    <xf numFmtId="0" fontId="8" fillId="0" borderId="4" xfId="0" applyFont="1" applyBorder="1" applyAlignment="1" applyProtection="1">
      <alignment vertical="center" wrapText="1"/>
      <protection locked="0"/>
    </xf>
    <xf numFmtId="0" fontId="2" fillId="0" borderId="0" xfId="0" applyFont="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pplyProtection="1">
      <alignment horizontal="center" vertical="center" wrapText="1" shrinkToFit="1"/>
      <protection locked="0"/>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3" xfId="0" applyFont="1" applyBorder="1" applyAlignment="1" applyProtection="1">
      <alignment horizontal="center" vertical="center" shrinkToFi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pplyProtection="1">
      <alignment horizontal="center" vertical="center"/>
      <protection locked="0"/>
    </xf>
    <xf numFmtId="0" fontId="2" fillId="0" borderId="6" xfId="0" applyFont="1" applyBorder="1" applyAlignment="1" applyProtection="1">
      <alignment horizontal="center" vertical="center" shrinkToFit="1"/>
    </xf>
    <xf numFmtId="0" fontId="11" fillId="0" borderId="6" xfId="0" applyFont="1" applyBorder="1" applyAlignment="1">
      <alignment vertical="center" shrinkToFit="1"/>
    </xf>
    <xf numFmtId="0" fontId="11" fillId="0" borderId="7" xfId="0" applyFont="1" applyBorder="1" applyAlignment="1">
      <alignment vertical="center" shrinkToFit="1"/>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0" fillId="0" borderId="9" xfId="0" applyFont="1" applyBorder="1" applyAlignment="1">
      <alignment vertical="top" wrapText="1"/>
    </xf>
    <xf numFmtId="0" fontId="2" fillId="0" borderId="11"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6" xfId="0" applyFont="1" applyBorder="1" applyAlignment="1" applyProtection="1">
      <alignment horizontal="center" vertical="center"/>
      <protection locked="0"/>
    </xf>
    <xf numFmtId="0" fontId="2" fillId="0" borderId="9" xfId="0" applyFont="1" applyBorder="1" applyAlignment="1">
      <alignment vertical="center" shrinkToFit="1"/>
    </xf>
    <xf numFmtId="0" fontId="8" fillId="2" borderId="5" xfId="0" applyFont="1" applyFill="1" applyBorder="1" applyAlignment="1">
      <alignment vertical="center"/>
    </xf>
    <xf numFmtId="0" fontId="8" fillId="2" borderId="0" xfId="0" applyFont="1" applyFill="1" applyBorder="1" applyAlignment="1">
      <alignment vertical="center"/>
    </xf>
    <xf numFmtId="0" fontId="11" fillId="2" borderId="13" xfId="0" applyFont="1" applyFill="1" applyBorder="1" applyAlignment="1">
      <alignment horizontal="left" vertical="center" wrapText="1"/>
    </xf>
    <xf numFmtId="0" fontId="11" fillId="2" borderId="14" xfId="0" applyFont="1" applyFill="1" applyBorder="1" applyAlignment="1">
      <alignment horizontal="left" vertical="center"/>
    </xf>
    <xf numFmtId="0" fontId="11" fillId="2" borderId="15" xfId="0" applyFont="1" applyFill="1" applyBorder="1" applyAlignment="1">
      <alignment horizontal="left" vertical="center"/>
    </xf>
    <xf numFmtId="0" fontId="8" fillId="0" borderId="12" xfId="0" applyFont="1" applyBorder="1" applyAlignment="1" applyProtection="1">
      <alignment vertical="top" wrapText="1"/>
      <protection locked="0"/>
    </xf>
    <xf numFmtId="0" fontId="8" fillId="0" borderId="9" xfId="0" applyFont="1" applyBorder="1" applyAlignment="1" applyProtection="1">
      <alignment vertical="top" wrapText="1"/>
      <protection locked="0"/>
    </xf>
    <xf numFmtId="0" fontId="8" fillId="0" borderId="10" xfId="0" applyFont="1" applyBorder="1" applyAlignment="1" applyProtection="1">
      <alignment vertical="top" wrapText="1"/>
      <protection locked="0"/>
    </xf>
    <xf numFmtId="0" fontId="2" fillId="0" borderId="0" xfId="0" applyFont="1" applyBorder="1" applyAlignment="1">
      <alignment vertical="center" shrinkToFit="1"/>
    </xf>
    <xf numFmtId="0" fontId="8" fillId="0" borderId="0" xfId="0" applyFont="1" applyBorder="1" applyAlignment="1" applyProtection="1">
      <alignment vertical="center" shrinkToFit="1"/>
      <protection locked="0"/>
    </xf>
    <xf numFmtId="0" fontId="8" fillId="0" borderId="0" xfId="0" applyFont="1" applyBorder="1" applyAlignment="1">
      <alignment vertical="center" shrinkToFit="1"/>
    </xf>
    <xf numFmtId="0" fontId="2" fillId="0" borderId="5" xfId="0" applyFont="1" applyBorder="1" applyAlignment="1">
      <alignment horizontal="center" vertical="center" wrapText="1"/>
    </xf>
    <xf numFmtId="0" fontId="2" fillId="0" borderId="0" xfId="0"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2" fillId="0" borderId="0" xfId="0" applyFont="1" applyAlignment="1">
      <alignment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8" fillId="0" borderId="19" xfId="0" applyFont="1" applyBorder="1" applyAlignment="1">
      <alignment vertical="center" wrapText="1"/>
    </xf>
    <xf numFmtId="0" fontId="8" fillId="0" borderId="20" xfId="0" applyFont="1" applyBorder="1" applyAlignment="1">
      <alignment vertical="center" wrapText="1"/>
    </xf>
    <xf numFmtId="0" fontId="2" fillId="0" borderId="6" xfId="0" applyFont="1" applyBorder="1" applyAlignment="1" applyProtection="1">
      <alignment horizontal="center" vertical="center" shrinkToFit="1"/>
      <protection locked="0"/>
    </xf>
  </cellXfs>
  <cellStyles count="1">
    <cellStyle name="標準" xfId="0" builtinId="0"/>
  </cellStyles>
  <dxfs count="9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H$23"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H$33"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AH$15" lockText="1" noThreeD="1"/>
</file>

<file path=xl/ctrlProps/ctrlProp20.xml><?xml version="1.0" encoding="utf-8"?>
<formControlPr xmlns="http://schemas.microsoft.com/office/spreadsheetml/2009/9/main" objectType="Radio" firstButton="1" fmlaLink="$AH$37"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fmlaLink="$AH$40"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CheckBox" fmlaLink="$AH$23" lockText="1" noThreeD="1"/>
</file>

<file path=xl/ctrlProps/ctrlProp28.xml><?xml version="1.0" encoding="utf-8"?>
<formControlPr xmlns="http://schemas.microsoft.com/office/spreadsheetml/2009/9/main" objectType="Radio" firstButton="1" fmlaLink="$AH$15"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firstButton="1" fmlaLink="$AH$29"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fmlaLink="$AH$33"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fmlaLink="$AH$37"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firstButton="1" fmlaLink="$AH$40"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AH$29"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22</xdr:row>
          <xdr:rowOff>38100</xdr:rowOff>
        </xdr:from>
        <xdr:to>
          <xdr:col>8</xdr:col>
          <xdr:colOff>209550</xdr:colOff>
          <xdr:row>22</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xdr:row>
          <xdr:rowOff>28575</xdr:rowOff>
        </xdr:from>
        <xdr:to>
          <xdr:col>9</xdr:col>
          <xdr:colOff>19050</xdr:colOff>
          <xdr:row>15</xdr:row>
          <xdr:rowOff>9525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9525</xdr:rowOff>
        </xdr:from>
        <xdr:to>
          <xdr:col>8</xdr:col>
          <xdr:colOff>200025</xdr:colOff>
          <xdr:row>17</xdr:row>
          <xdr:rowOff>200025</xdr:rowOff>
        </xdr:to>
        <xdr:sp macro="" textlink="">
          <xdr:nvSpPr>
            <xdr:cNvPr id="1027" name="Group Box 3" hidden="1">
              <a:extLst>
                <a:ext uri="{63B3BB69-23CF-44E3-9099-C40C66FF867C}">
                  <a14:compatExt spid="_x0000_s1027"/>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28575</xdr:rowOff>
        </xdr:from>
        <xdr:to>
          <xdr:col>9</xdr:col>
          <xdr:colOff>19050</xdr:colOff>
          <xdr:row>16</xdr:row>
          <xdr:rowOff>9525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xdr:row>
          <xdr:rowOff>28575</xdr:rowOff>
        </xdr:from>
        <xdr:to>
          <xdr:col>9</xdr:col>
          <xdr:colOff>19050</xdr:colOff>
          <xdr:row>17</xdr:row>
          <xdr:rowOff>9525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28575</xdr:rowOff>
        </xdr:from>
        <xdr:to>
          <xdr:col>9</xdr:col>
          <xdr:colOff>19050</xdr:colOff>
          <xdr:row>18</xdr:row>
          <xdr:rowOff>9525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161925</xdr:rowOff>
        </xdr:from>
        <xdr:to>
          <xdr:col>31</xdr:col>
          <xdr:colOff>9525</xdr:colOff>
          <xdr:row>30</xdr:row>
          <xdr:rowOff>9525</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xdr:row>
          <xdr:rowOff>9525</xdr:rowOff>
        </xdr:from>
        <xdr:to>
          <xdr:col>0</xdr:col>
          <xdr:colOff>209550</xdr:colOff>
          <xdr:row>29</xdr:row>
          <xdr:rowOff>9525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9525</xdr:rowOff>
        </xdr:from>
        <xdr:to>
          <xdr:col>0</xdr:col>
          <xdr:colOff>209550</xdr:colOff>
          <xdr:row>30</xdr:row>
          <xdr:rowOff>9525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28</xdr:row>
          <xdr:rowOff>9525</xdr:rowOff>
        </xdr:from>
        <xdr:to>
          <xdr:col>9</xdr:col>
          <xdr:colOff>19050</xdr:colOff>
          <xdr:row>29</xdr:row>
          <xdr:rowOff>9525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9525</xdr:rowOff>
        </xdr:from>
        <xdr:to>
          <xdr:col>9</xdr:col>
          <xdr:colOff>19050</xdr:colOff>
          <xdr:row>30</xdr:row>
          <xdr:rowOff>9525</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28</xdr:row>
          <xdr:rowOff>9525</xdr:rowOff>
        </xdr:from>
        <xdr:to>
          <xdr:col>23</xdr:col>
          <xdr:colOff>209550</xdr:colOff>
          <xdr:row>29</xdr:row>
          <xdr:rowOff>9525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29</xdr:row>
          <xdr:rowOff>9525</xdr:rowOff>
        </xdr:from>
        <xdr:to>
          <xdr:col>23</xdr:col>
          <xdr:colOff>209550</xdr:colOff>
          <xdr:row>30</xdr:row>
          <xdr:rowOff>9525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31</xdr:row>
          <xdr:rowOff>1514475</xdr:rowOff>
        </xdr:from>
        <xdr:to>
          <xdr:col>9</xdr:col>
          <xdr:colOff>76200</xdr:colOff>
          <xdr:row>36</xdr:row>
          <xdr:rowOff>0</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32</xdr:row>
          <xdr:rowOff>9525</xdr:rowOff>
        </xdr:from>
        <xdr:to>
          <xdr:col>8</xdr:col>
          <xdr:colOff>200025</xdr:colOff>
          <xdr:row>32</xdr:row>
          <xdr:rowOff>200025</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33</xdr:row>
          <xdr:rowOff>9525</xdr:rowOff>
        </xdr:from>
        <xdr:to>
          <xdr:col>8</xdr:col>
          <xdr:colOff>200025</xdr:colOff>
          <xdr:row>33</xdr:row>
          <xdr:rowOff>200025</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34</xdr:row>
          <xdr:rowOff>9525</xdr:rowOff>
        </xdr:from>
        <xdr:to>
          <xdr:col>8</xdr:col>
          <xdr:colOff>200025</xdr:colOff>
          <xdr:row>34</xdr:row>
          <xdr:rowOff>200025</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35</xdr:row>
          <xdr:rowOff>9525</xdr:rowOff>
        </xdr:from>
        <xdr:to>
          <xdr:col>8</xdr:col>
          <xdr:colOff>200025</xdr:colOff>
          <xdr:row>35</xdr:row>
          <xdr:rowOff>200025</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36</xdr:row>
          <xdr:rowOff>9525</xdr:rowOff>
        </xdr:from>
        <xdr:to>
          <xdr:col>9</xdr:col>
          <xdr:colOff>85725</xdr:colOff>
          <xdr:row>38</xdr:row>
          <xdr:rowOff>200025</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36</xdr:row>
          <xdr:rowOff>19050</xdr:rowOff>
        </xdr:from>
        <xdr:to>
          <xdr:col>8</xdr:col>
          <xdr:colOff>200025</xdr:colOff>
          <xdr:row>36</xdr:row>
          <xdr:rowOff>200025</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37</xdr:row>
          <xdr:rowOff>19050</xdr:rowOff>
        </xdr:from>
        <xdr:to>
          <xdr:col>8</xdr:col>
          <xdr:colOff>200025</xdr:colOff>
          <xdr:row>37</xdr:row>
          <xdr:rowOff>200025</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38</xdr:row>
          <xdr:rowOff>19050</xdr:rowOff>
        </xdr:from>
        <xdr:to>
          <xdr:col>8</xdr:col>
          <xdr:colOff>200025</xdr:colOff>
          <xdr:row>38</xdr:row>
          <xdr:rowOff>200025</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39</xdr:row>
          <xdr:rowOff>9525</xdr:rowOff>
        </xdr:from>
        <xdr:to>
          <xdr:col>12</xdr:col>
          <xdr:colOff>28575</xdr:colOff>
          <xdr:row>41</xdr:row>
          <xdr:rowOff>76200</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9525</xdr:rowOff>
        </xdr:from>
        <xdr:to>
          <xdr:col>8</xdr:col>
          <xdr:colOff>209550</xdr:colOff>
          <xdr:row>39</xdr:row>
          <xdr:rowOff>200025</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40</xdr:row>
          <xdr:rowOff>9525</xdr:rowOff>
        </xdr:from>
        <xdr:to>
          <xdr:col>8</xdr:col>
          <xdr:colOff>209550</xdr:colOff>
          <xdr:row>40</xdr:row>
          <xdr:rowOff>200025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39</xdr:row>
          <xdr:rowOff>9525</xdr:rowOff>
        </xdr:from>
        <xdr:to>
          <xdr:col>11</xdr:col>
          <xdr:colOff>209550</xdr:colOff>
          <xdr:row>39</xdr:row>
          <xdr:rowOff>200025</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22</xdr:row>
          <xdr:rowOff>38100</xdr:rowOff>
        </xdr:from>
        <xdr:to>
          <xdr:col>8</xdr:col>
          <xdr:colOff>209550</xdr:colOff>
          <xdr:row>22</xdr:row>
          <xdr:rowOff>200025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xdr:row>
          <xdr:rowOff>28575</xdr:rowOff>
        </xdr:from>
        <xdr:to>
          <xdr:col>9</xdr:col>
          <xdr:colOff>19050</xdr:colOff>
          <xdr:row>15</xdr:row>
          <xdr:rowOff>9525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9525</xdr:rowOff>
        </xdr:from>
        <xdr:to>
          <xdr:col>8</xdr:col>
          <xdr:colOff>200025</xdr:colOff>
          <xdr:row>17</xdr:row>
          <xdr:rowOff>200025</xdr:rowOff>
        </xdr:to>
        <xdr:sp macro="" textlink="">
          <xdr:nvSpPr>
            <xdr:cNvPr id="2051" name="Group Box 3" hidden="1">
              <a:extLst>
                <a:ext uri="{63B3BB69-23CF-44E3-9099-C40C66FF867C}">
                  <a14:compatExt spid="_x0000_s2051"/>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28575</xdr:rowOff>
        </xdr:from>
        <xdr:to>
          <xdr:col>9</xdr:col>
          <xdr:colOff>19050</xdr:colOff>
          <xdr:row>16</xdr:row>
          <xdr:rowOff>9525</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xdr:row>
          <xdr:rowOff>28575</xdr:rowOff>
        </xdr:from>
        <xdr:to>
          <xdr:col>9</xdr:col>
          <xdr:colOff>19050</xdr:colOff>
          <xdr:row>17</xdr:row>
          <xdr:rowOff>9525</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28575</xdr:rowOff>
        </xdr:from>
        <xdr:to>
          <xdr:col>9</xdr:col>
          <xdr:colOff>19050</xdr:colOff>
          <xdr:row>18</xdr:row>
          <xdr:rowOff>9525</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161925</xdr:rowOff>
        </xdr:from>
        <xdr:to>
          <xdr:col>31</xdr:col>
          <xdr:colOff>9525</xdr:colOff>
          <xdr:row>30</xdr:row>
          <xdr:rowOff>9525</xdr:rowOff>
        </xdr:to>
        <xdr:sp macro="" textlink="">
          <xdr:nvSpPr>
            <xdr:cNvPr id="2055" name="Group Box 7" hidden="1">
              <a:extLst>
                <a:ext uri="{63B3BB69-23CF-44E3-9099-C40C66FF867C}">
                  <a14:compatExt spid="_x0000_s2055"/>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xdr:row>
          <xdr:rowOff>9525</xdr:rowOff>
        </xdr:from>
        <xdr:to>
          <xdr:col>0</xdr:col>
          <xdr:colOff>209550</xdr:colOff>
          <xdr:row>29</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9525</xdr:rowOff>
        </xdr:from>
        <xdr:to>
          <xdr:col>0</xdr:col>
          <xdr:colOff>209550</xdr:colOff>
          <xdr:row>30</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28</xdr:row>
          <xdr:rowOff>9525</xdr:rowOff>
        </xdr:from>
        <xdr:to>
          <xdr:col>9</xdr:col>
          <xdr:colOff>19050</xdr:colOff>
          <xdr:row>29</xdr:row>
          <xdr:rowOff>9525</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9525</xdr:rowOff>
        </xdr:from>
        <xdr:to>
          <xdr:col>9</xdr:col>
          <xdr:colOff>19050</xdr:colOff>
          <xdr:row>30</xdr:row>
          <xdr:rowOff>9525</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28</xdr:row>
          <xdr:rowOff>9525</xdr:rowOff>
        </xdr:from>
        <xdr:to>
          <xdr:col>23</xdr:col>
          <xdr:colOff>209550</xdr:colOff>
          <xdr:row>29</xdr:row>
          <xdr:rowOff>9525</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29</xdr:row>
          <xdr:rowOff>9525</xdr:rowOff>
        </xdr:from>
        <xdr:to>
          <xdr:col>23</xdr:col>
          <xdr:colOff>209550</xdr:colOff>
          <xdr:row>30</xdr:row>
          <xdr:rowOff>9525</xdr:rowOff>
        </xdr:to>
        <xdr:sp macro="" textlink="">
          <xdr:nvSpPr>
            <xdr:cNvPr id="2061" name="Option Button 13" hidden="1">
              <a:extLst>
                <a:ext uri="{63B3BB69-23CF-44E3-9099-C40C66FF867C}">
                  <a14:compatExt spid="_x0000_s2061"/>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31</xdr:row>
          <xdr:rowOff>1514475</xdr:rowOff>
        </xdr:from>
        <xdr:to>
          <xdr:col>9</xdr:col>
          <xdr:colOff>76200</xdr:colOff>
          <xdr:row>36</xdr:row>
          <xdr:rowOff>0</xdr:rowOff>
        </xdr:to>
        <xdr:sp macro="" textlink="">
          <xdr:nvSpPr>
            <xdr:cNvPr id="2062" name="Group Box 14" hidden="1">
              <a:extLst>
                <a:ext uri="{63B3BB69-23CF-44E3-9099-C40C66FF867C}">
                  <a14:compatExt spid="_x0000_s2062"/>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32</xdr:row>
          <xdr:rowOff>9525</xdr:rowOff>
        </xdr:from>
        <xdr:to>
          <xdr:col>8</xdr:col>
          <xdr:colOff>200025</xdr:colOff>
          <xdr:row>32</xdr:row>
          <xdr:rowOff>200025</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33</xdr:row>
          <xdr:rowOff>9525</xdr:rowOff>
        </xdr:from>
        <xdr:to>
          <xdr:col>8</xdr:col>
          <xdr:colOff>200025</xdr:colOff>
          <xdr:row>33</xdr:row>
          <xdr:rowOff>200025</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34</xdr:row>
          <xdr:rowOff>9525</xdr:rowOff>
        </xdr:from>
        <xdr:to>
          <xdr:col>8</xdr:col>
          <xdr:colOff>200025</xdr:colOff>
          <xdr:row>34</xdr:row>
          <xdr:rowOff>200025</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35</xdr:row>
          <xdr:rowOff>9525</xdr:rowOff>
        </xdr:from>
        <xdr:to>
          <xdr:col>8</xdr:col>
          <xdr:colOff>200025</xdr:colOff>
          <xdr:row>35</xdr:row>
          <xdr:rowOff>200025</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36</xdr:row>
          <xdr:rowOff>9525</xdr:rowOff>
        </xdr:from>
        <xdr:to>
          <xdr:col>9</xdr:col>
          <xdr:colOff>85725</xdr:colOff>
          <xdr:row>38</xdr:row>
          <xdr:rowOff>200025</xdr:rowOff>
        </xdr:to>
        <xdr:sp macro="" textlink="">
          <xdr:nvSpPr>
            <xdr:cNvPr id="2067" name="Group Box 19" hidden="1">
              <a:extLst>
                <a:ext uri="{63B3BB69-23CF-44E3-9099-C40C66FF867C}">
                  <a14:compatExt spid="_x0000_s2067"/>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36</xdr:row>
          <xdr:rowOff>19050</xdr:rowOff>
        </xdr:from>
        <xdr:to>
          <xdr:col>8</xdr:col>
          <xdr:colOff>200025</xdr:colOff>
          <xdr:row>36</xdr:row>
          <xdr:rowOff>200025</xdr:rowOff>
        </xdr:to>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37</xdr:row>
          <xdr:rowOff>19050</xdr:rowOff>
        </xdr:from>
        <xdr:to>
          <xdr:col>8</xdr:col>
          <xdr:colOff>200025</xdr:colOff>
          <xdr:row>37</xdr:row>
          <xdr:rowOff>200025</xdr:rowOff>
        </xdr:to>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38</xdr:row>
          <xdr:rowOff>19050</xdr:rowOff>
        </xdr:from>
        <xdr:to>
          <xdr:col>8</xdr:col>
          <xdr:colOff>200025</xdr:colOff>
          <xdr:row>38</xdr:row>
          <xdr:rowOff>200025</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39</xdr:row>
          <xdr:rowOff>9525</xdr:rowOff>
        </xdr:from>
        <xdr:to>
          <xdr:col>12</xdr:col>
          <xdr:colOff>28575</xdr:colOff>
          <xdr:row>41</xdr:row>
          <xdr:rowOff>76200</xdr:rowOff>
        </xdr:to>
        <xdr:sp macro="" textlink="">
          <xdr:nvSpPr>
            <xdr:cNvPr id="2071" name="Group Box 23" hidden="1">
              <a:extLst>
                <a:ext uri="{63B3BB69-23CF-44E3-9099-C40C66FF867C}">
                  <a14:compatExt spid="_x0000_s2071"/>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9525</xdr:rowOff>
        </xdr:from>
        <xdr:to>
          <xdr:col>8</xdr:col>
          <xdr:colOff>209550</xdr:colOff>
          <xdr:row>39</xdr:row>
          <xdr:rowOff>200025</xdr:rowOff>
        </xdr:to>
        <xdr:sp macro="" textlink="">
          <xdr:nvSpPr>
            <xdr:cNvPr id="2072" name="Option Button 24" hidden="1">
              <a:extLst>
                <a:ext uri="{63B3BB69-23CF-44E3-9099-C40C66FF867C}">
                  <a14:compatExt spid="_x0000_s2072"/>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40</xdr:row>
          <xdr:rowOff>9525</xdr:rowOff>
        </xdr:from>
        <xdr:to>
          <xdr:col>8</xdr:col>
          <xdr:colOff>209550</xdr:colOff>
          <xdr:row>40</xdr:row>
          <xdr:rowOff>200025</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39</xdr:row>
          <xdr:rowOff>9525</xdr:rowOff>
        </xdr:from>
        <xdr:to>
          <xdr:col>11</xdr:col>
          <xdr:colOff>209550</xdr:colOff>
          <xdr:row>39</xdr:row>
          <xdr:rowOff>200025</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 Type="http://schemas.openxmlformats.org/officeDocument/2006/relationships/vmlDrawing" Target="../drawings/vmlDrawing2.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2" Type="http://schemas.openxmlformats.org/officeDocument/2006/relationships/drawing" Target="../drawings/drawing2.xm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1" Type="http://schemas.openxmlformats.org/officeDocument/2006/relationships/printerSettings" Target="../printerSettings/printerSettings2.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W55"/>
  <sheetViews>
    <sheetView showGridLines="0" view="pageBreakPreview" zoomScaleNormal="100" zoomScaleSheetLayoutView="100" workbookViewId="0">
      <selection activeCell="AU14" sqref="AU14"/>
    </sheetView>
  </sheetViews>
  <sheetFormatPr defaultColWidth="9" defaultRowHeight="13.5" x14ac:dyDescent="0.4"/>
  <cols>
    <col min="1" max="31" width="2.875" style="1" customWidth="1"/>
    <col min="32" max="32" width="0.875" style="1" customWidth="1"/>
    <col min="33" max="33" width="2.875" style="1" customWidth="1"/>
    <col min="34" max="34" width="6.5" style="2" hidden="1" customWidth="1"/>
    <col min="35" max="48" width="2.875" style="1" customWidth="1"/>
    <col min="49" max="49" width="10.5" style="1" bestFit="1" customWidth="1"/>
    <col min="50" max="16384" width="9" style="1"/>
  </cols>
  <sheetData>
    <row r="1" spans="1:34" x14ac:dyDescent="0.4">
      <c r="U1" s="47" t="s">
        <v>0</v>
      </c>
      <c r="V1" s="47"/>
      <c r="W1" s="47"/>
      <c r="X1" s="47"/>
      <c r="Y1" s="48"/>
      <c r="Z1" s="49"/>
      <c r="AA1" s="49"/>
      <c r="AB1" s="49"/>
      <c r="AC1" s="49"/>
      <c r="AD1" s="50"/>
      <c r="AE1" s="51" t="str">
        <f>IF($AH$15=2,"終了",IF($AH$15=3,"中止",IF($AH$15=4,"中断","")))</f>
        <v/>
      </c>
      <c r="AF1" s="52"/>
    </row>
    <row r="2" spans="1:34" ht="14.1" customHeight="1" x14ac:dyDescent="0.4"/>
    <row r="3" spans="1:34" x14ac:dyDescent="0.4">
      <c r="W3" s="3" t="s">
        <v>1</v>
      </c>
      <c r="Z3" s="4" t="s">
        <v>2</v>
      </c>
      <c r="AB3" s="4" t="s">
        <v>3</v>
      </c>
      <c r="AD3" s="4" t="s">
        <v>4</v>
      </c>
      <c r="AE3" s="4"/>
    </row>
    <row r="4" spans="1:34" ht="14.1" customHeight="1" x14ac:dyDescent="0.4"/>
    <row r="5" spans="1:34" ht="17.25" x14ac:dyDescent="0.4">
      <c r="A5" s="53" t="s">
        <v>5</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row>
    <row r="6" spans="1:34" ht="14.1" customHeight="1" x14ac:dyDescent="0.4">
      <c r="A6" s="6" t="s">
        <v>69</v>
      </c>
    </row>
    <row r="7" spans="1:34" x14ac:dyDescent="0.4">
      <c r="A7" s="6" t="s">
        <v>6</v>
      </c>
    </row>
    <row r="8" spans="1:34" x14ac:dyDescent="0.4">
      <c r="S8" s="1" t="s">
        <v>7</v>
      </c>
    </row>
    <row r="9" spans="1:34" x14ac:dyDescent="0.4">
      <c r="U9" s="44" t="s">
        <v>8</v>
      </c>
      <c r="V9" s="44"/>
      <c r="W9" s="45"/>
      <c r="X9" s="46"/>
      <c r="Y9" s="46"/>
      <c r="Z9" s="46"/>
      <c r="AA9" s="46"/>
      <c r="AB9" s="46"/>
      <c r="AC9" s="46"/>
      <c r="AD9" s="46"/>
    </row>
    <row r="10" spans="1:34" x14ac:dyDescent="0.4">
      <c r="U10" s="44" t="s">
        <v>9</v>
      </c>
      <c r="V10" s="44"/>
      <c r="W10" s="46"/>
      <c r="X10" s="46"/>
      <c r="Y10" s="46"/>
      <c r="Z10" s="46"/>
      <c r="AA10" s="46"/>
      <c r="AB10" s="46"/>
      <c r="AC10" s="46"/>
      <c r="AD10" s="46"/>
    </row>
    <row r="11" spans="1:34" ht="22.5" customHeight="1" x14ac:dyDescent="0.4"/>
    <row r="12" spans="1:34" ht="17.100000000000001" customHeight="1" x14ac:dyDescent="0.4">
      <c r="A12" s="44" t="s">
        <v>10</v>
      </c>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row>
    <row r="13" spans="1:34" ht="17.100000000000001" customHeight="1" x14ac:dyDescent="0.4">
      <c r="A13" s="44" t="s">
        <v>11</v>
      </c>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row>
    <row r="14" spans="1:34" ht="40.5" customHeight="1" x14ac:dyDescent="0.4">
      <c r="A14" s="54" t="s">
        <v>12</v>
      </c>
      <c r="B14" s="54"/>
      <c r="C14" s="54"/>
      <c r="D14" s="54"/>
      <c r="E14" s="54"/>
      <c r="F14" s="54"/>
      <c r="G14" s="54"/>
      <c r="H14" s="54"/>
      <c r="I14" s="55"/>
      <c r="J14" s="55"/>
      <c r="K14" s="55"/>
      <c r="L14" s="55"/>
      <c r="M14" s="55"/>
      <c r="N14" s="55"/>
      <c r="O14" s="55"/>
      <c r="P14" s="55"/>
      <c r="Q14" s="55"/>
      <c r="R14" s="55"/>
      <c r="S14" s="55"/>
      <c r="T14" s="55"/>
      <c r="U14" s="55"/>
      <c r="V14" s="55"/>
      <c r="W14" s="55"/>
      <c r="X14" s="55"/>
      <c r="Y14" s="55"/>
      <c r="Z14" s="55"/>
      <c r="AA14" s="55"/>
      <c r="AB14" s="55"/>
      <c r="AC14" s="55"/>
      <c r="AD14" s="55"/>
      <c r="AE14" s="55"/>
      <c r="AF14" s="56"/>
    </row>
    <row r="15" spans="1:34" ht="16.5" customHeight="1" x14ac:dyDescent="0.4">
      <c r="A15" s="54" t="s">
        <v>13</v>
      </c>
      <c r="B15" s="54"/>
      <c r="C15" s="54"/>
      <c r="D15" s="54"/>
      <c r="E15" s="54"/>
      <c r="F15" s="54"/>
      <c r="G15" s="54"/>
      <c r="H15" s="54"/>
      <c r="I15" s="7"/>
      <c r="J15" s="7" t="s">
        <v>14</v>
      </c>
      <c r="K15" s="7"/>
      <c r="L15" s="7"/>
      <c r="M15" s="7"/>
      <c r="N15" s="7"/>
      <c r="O15" s="7"/>
      <c r="P15" s="7"/>
      <c r="Q15" s="7"/>
      <c r="R15" s="7"/>
      <c r="S15" s="8"/>
      <c r="T15" s="7"/>
      <c r="U15" s="7"/>
      <c r="V15" s="7"/>
      <c r="W15" s="7"/>
      <c r="X15" s="7"/>
      <c r="Y15" s="7"/>
      <c r="Z15" s="7"/>
      <c r="AA15" s="7"/>
      <c r="AB15" s="7"/>
      <c r="AC15" s="7"/>
      <c r="AD15" s="7"/>
      <c r="AE15" s="7"/>
      <c r="AF15" s="9"/>
      <c r="AH15" s="10"/>
    </row>
    <row r="16" spans="1:34" ht="17.100000000000001" customHeight="1" x14ac:dyDescent="0.4">
      <c r="A16" s="54"/>
      <c r="B16" s="54"/>
      <c r="C16" s="54"/>
      <c r="D16" s="54"/>
      <c r="E16" s="54"/>
      <c r="F16" s="54"/>
      <c r="G16" s="54"/>
      <c r="H16" s="54"/>
      <c r="I16" s="11"/>
      <c r="J16" s="12" t="s">
        <v>15</v>
      </c>
      <c r="K16" s="12"/>
      <c r="L16" s="12"/>
      <c r="M16" s="12"/>
      <c r="N16" s="12"/>
      <c r="O16" s="12"/>
      <c r="P16" s="12"/>
      <c r="Q16" s="12"/>
      <c r="R16" s="12"/>
      <c r="S16" s="57"/>
      <c r="T16" s="57"/>
      <c r="U16" s="13" t="s">
        <v>2</v>
      </c>
      <c r="V16" s="14"/>
      <c r="W16" s="13" t="s">
        <v>3</v>
      </c>
      <c r="X16" s="14"/>
      <c r="Y16" s="11" t="s">
        <v>16</v>
      </c>
      <c r="Z16" s="11"/>
      <c r="AA16" s="8"/>
      <c r="AB16" s="11"/>
      <c r="AC16" s="11"/>
      <c r="AD16" s="11"/>
      <c r="AE16" s="11"/>
      <c r="AF16" s="15"/>
    </row>
    <row r="17" spans="1:49" ht="17.100000000000001" customHeight="1" x14ac:dyDescent="0.4">
      <c r="A17" s="54"/>
      <c r="B17" s="54"/>
      <c r="C17" s="54"/>
      <c r="D17" s="54"/>
      <c r="E17" s="54"/>
      <c r="F17" s="54"/>
      <c r="G17" s="54"/>
      <c r="H17" s="54"/>
      <c r="I17" s="11"/>
      <c r="J17" s="12" t="s">
        <v>17</v>
      </c>
      <c r="K17" s="12"/>
      <c r="L17" s="12"/>
      <c r="M17" s="12"/>
      <c r="N17" s="12"/>
      <c r="O17" s="12"/>
      <c r="P17" s="12"/>
      <c r="Q17" s="12"/>
      <c r="R17" s="12"/>
      <c r="S17" s="57"/>
      <c r="T17" s="57"/>
      <c r="U17" s="13" t="s">
        <v>2</v>
      </c>
      <c r="V17" s="14"/>
      <c r="W17" s="13" t="s">
        <v>3</v>
      </c>
      <c r="X17" s="14"/>
      <c r="Y17" s="11" t="s">
        <v>16</v>
      </c>
      <c r="Z17" s="11"/>
      <c r="AA17" s="8"/>
      <c r="AB17" s="11"/>
      <c r="AC17" s="11"/>
      <c r="AD17" s="11"/>
      <c r="AE17" s="11"/>
      <c r="AF17" s="15"/>
    </row>
    <row r="18" spans="1:49" ht="17.100000000000001" customHeight="1" x14ac:dyDescent="0.4">
      <c r="A18" s="54"/>
      <c r="B18" s="54"/>
      <c r="C18" s="54"/>
      <c r="D18" s="54"/>
      <c r="E18" s="54"/>
      <c r="F18" s="54"/>
      <c r="G18" s="54"/>
      <c r="H18" s="54"/>
      <c r="I18" s="16"/>
      <c r="J18" s="17" t="s">
        <v>18</v>
      </c>
      <c r="K18" s="17"/>
      <c r="L18" s="17"/>
      <c r="M18" s="17"/>
      <c r="N18" s="17"/>
      <c r="O18" s="17"/>
      <c r="P18" s="17"/>
      <c r="Q18" s="17"/>
      <c r="R18" s="17"/>
      <c r="S18" s="58"/>
      <c r="T18" s="58"/>
      <c r="U18" s="18" t="s">
        <v>2</v>
      </c>
      <c r="V18" s="19"/>
      <c r="W18" s="18" t="s">
        <v>3</v>
      </c>
      <c r="X18" s="19"/>
      <c r="Y18" s="16" t="s">
        <v>16</v>
      </c>
      <c r="Z18" s="16"/>
      <c r="AA18" s="8"/>
      <c r="AB18" s="16"/>
      <c r="AC18" s="16"/>
      <c r="AD18" s="16"/>
      <c r="AE18" s="16"/>
      <c r="AF18" s="20"/>
    </row>
    <row r="19" spans="1:49" ht="17.100000000000001" customHeight="1" x14ac:dyDescent="0.4">
      <c r="A19" s="59" t="s">
        <v>19</v>
      </c>
      <c r="B19" s="60"/>
      <c r="C19" s="60"/>
      <c r="D19" s="60"/>
      <c r="E19" s="60"/>
      <c r="F19" s="60"/>
      <c r="G19" s="60"/>
      <c r="H19" s="61"/>
      <c r="I19" s="62" t="s">
        <v>67</v>
      </c>
      <c r="J19" s="63"/>
      <c r="K19" s="63"/>
      <c r="L19" s="63"/>
      <c r="M19" s="63"/>
      <c r="N19" s="63"/>
      <c r="O19" s="63"/>
      <c r="P19" s="63"/>
      <c r="Q19" s="63"/>
      <c r="R19" s="63"/>
      <c r="S19" s="63"/>
      <c r="T19" s="63"/>
      <c r="U19" s="63"/>
      <c r="V19" s="63"/>
      <c r="W19" s="63"/>
      <c r="X19" s="63"/>
      <c r="Y19" s="63"/>
      <c r="Z19" s="63"/>
      <c r="AA19" s="63"/>
      <c r="AB19" s="63"/>
      <c r="AC19" s="63"/>
      <c r="AD19" s="63"/>
      <c r="AE19" s="63"/>
      <c r="AF19" s="64"/>
      <c r="AH19" s="2" t="str">
        <f>IFERROR(IF((DATE(W21,Z21,AB21)-LEFT(I19,FIND("(",I19)-1))/(MID(I19,FIND("～",I19)+1,LEN(I19)-FIND("～",I19))-LEFT(I19,FIND("(",I19)-1))&gt;0.5,1,0),"")</f>
        <v/>
      </c>
      <c r="AW19" s="21"/>
    </row>
    <row r="20" spans="1:49" ht="17.100000000000001" customHeight="1" x14ac:dyDescent="0.4">
      <c r="A20" s="59" t="s">
        <v>20</v>
      </c>
      <c r="B20" s="60"/>
      <c r="C20" s="60"/>
      <c r="D20" s="60"/>
      <c r="E20" s="60"/>
      <c r="F20" s="60"/>
      <c r="G20" s="60"/>
      <c r="H20" s="61"/>
      <c r="I20" s="65" t="s">
        <v>21</v>
      </c>
      <c r="J20" s="66"/>
      <c r="K20" s="49"/>
      <c r="L20" s="49"/>
      <c r="M20" s="22" t="s">
        <v>22</v>
      </c>
      <c r="N20" s="22"/>
      <c r="O20" s="22"/>
      <c r="P20" s="49"/>
      <c r="Q20" s="49"/>
      <c r="R20" s="22" t="s">
        <v>23</v>
      </c>
      <c r="S20" s="8"/>
      <c r="T20" s="8"/>
      <c r="U20" s="67" t="s">
        <v>24</v>
      </c>
      <c r="V20" s="67"/>
      <c r="W20" s="67"/>
      <c r="X20" s="67"/>
      <c r="Y20" s="67"/>
      <c r="Z20" s="67"/>
      <c r="AA20" s="67"/>
      <c r="AB20" s="67"/>
      <c r="AC20" s="67"/>
      <c r="AD20" s="67"/>
      <c r="AE20" s="67"/>
      <c r="AF20" s="23"/>
      <c r="AH20" s="2" t="str">
        <f>IFERROR(IF(Q21/P20&gt;0.49,0,1),"")</f>
        <v/>
      </c>
      <c r="AW20" s="21"/>
    </row>
    <row r="21" spans="1:49" ht="17.100000000000001" customHeight="1" x14ac:dyDescent="0.4">
      <c r="A21" s="84" t="s">
        <v>25</v>
      </c>
      <c r="B21" s="85"/>
      <c r="C21" s="85"/>
      <c r="D21" s="85"/>
      <c r="E21" s="85"/>
      <c r="F21" s="85"/>
      <c r="G21" s="85"/>
      <c r="H21" s="86"/>
      <c r="I21" s="87" t="s">
        <v>21</v>
      </c>
      <c r="J21" s="88"/>
      <c r="K21" s="89"/>
      <c r="L21" s="89"/>
      <c r="M21" s="24" t="s">
        <v>26</v>
      </c>
      <c r="N21" s="8"/>
      <c r="O21" s="24"/>
      <c r="P21" s="24"/>
      <c r="Q21" s="89"/>
      <c r="R21" s="89"/>
      <c r="S21" s="75" t="s">
        <v>27</v>
      </c>
      <c r="T21" s="75"/>
      <c r="U21" s="75"/>
      <c r="V21" s="75"/>
      <c r="W21" s="89"/>
      <c r="X21" s="89"/>
      <c r="Y21" s="25" t="s">
        <v>2</v>
      </c>
      <c r="Z21" s="5"/>
      <c r="AA21" s="25" t="s">
        <v>3</v>
      </c>
      <c r="AB21" s="5"/>
      <c r="AC21" s="24" t="s">
        <v>28</v>
      </c>
      <c r="AD21" s="8"/>
      <c r="AE21" s="26"/>
      <c r="AF21" s="27"/>
      <c r="AI21" s="28" t="str">
        <f>IF(AND(AH19=1,AH20=1),"初回承認日から終了日予定日までの期間の半分を超えておりますが、目標症例数の半分に達しておりません。","")</f>
        <v/>
      </c>
    </row>
    <row r="22" spans="1:49" ht="16.5" customHeight="1" x14ac:dyDescent="0.4">
      <c r="A22" s="78"/>
      <c r="B22" s="79"/>
      <c r="C22" s="79"/>
      <c r="D22" s="79"/>
      <c r="E22" s="79"/>
      <c r="F22" s="79"/>
      <c r="G22" s="79"/>
      <c r="H22" s="80"/>
      <c r="I22" s="90" t="s">
        <v>29</v>
      </c>
      <c r="J22" s="90"/>
      <c r="K22" s="90"/>
      <c r="L22" s="90"/>
      <c r="M22" s="90"/>
      <c r="N22" s="90"/>
      <c r="O22" s="90"/>
      <c r="P22" s="90"/>
      <c r="Q22" s="90"/>
      <c r="R22" s="90"/>
      <c r="S22" s="90"/>
      <c r="T22" s="90"/>
      <c r="U22" s="90"/>
      <c r="V22" s="90"/>
      <c r="W22" s="90"/>
      <c r="X22" s="90"/>
      <c r="Y22" s="90"/>
      <c r="Z22" s="90"/>
      <c r="AA22" s="90"/>
      <c r="AB22" s="90"/>
      <c r="AC22" s="90"/>
      <c r="AD22" s="90"/>
      <c r="AE22" s="29"/>
      <c r="AF22" s="30"/>
      <c r="AI22" s="28" t="str">
        <f>IFERROR(IF(Q21&gt;P20,"症例登録数が目標症例数を超えております。",""),"")</f>
        <v/>
      </c>
    </row>
    <row r="23" spans="1:49" ht="17.100000000000001" customHeight="1" x14ac:dyDescent="0.4">
      <c r="A23" s="68" t="s">
        <v>30</v>
      </c>
      <c r="B23" s="69"/>
      <c r="C23" s="69"/>
      <c r="D23" s="69"/>
      <c r="E23" s="69"/>
      <c r="F23" s="69"/>
      <c r="G23" s="69"/>
      <c r="H23" s="70"/>
      <c r="I23" s="31"/>
      <c r="J23" s="31" t="s">
        <v>31</v>
      </c>
      <c r="L23" s="31"/>
      <c r="M23" s="31"/>
      <c r="N23" s="31"/>
      <c r="O23" s="31"/>
      <c r="P23" s="31"/>
      <c r="Q23" s="31"/>
      <c r="R23" s="31"/>
      <c r="S23" s="31"/>
      <c r="T23" s="31"/>
      <c r="U23" s="31"/>
      <c r="V23" s="31"/>
      <c r="W23" s="31"/>
      <c r="X23" s="31"/>
      <c r="Y23" s="31"/>
      <c r="Z23" s="31"/>
      <c r="AA23" s="31"/>
      <c r="AB23" s="31"/>
      <c r="AC23" s="31"/>
      <c r="AD23" s="31"/>
      <c r="AE23" s="31"/>
      <c r="AF23" s="32"/>
      <c r="AH23" s="10"/>
    </row>
    <row r="24" spans="1:49" ht="17.100000000000001" customHeight="1" x14ac:dyDescent="0.4">
      <c r="A24" s="71" t="s">
        <v>32</v>
      </c>
      <c r="B24" s="72"/>
      <c r="C24" s="72"/>
      <c r="D24" s="72"/>
      <c r="E24" s="72"/>
      <c r="F24" s="72"/>
      <c r="G24" s="72"/>
      <c r="H24" s="73"/>
      <c r="I24" s="33"/>
      <c r="J24" s="34"/>
      <c r="K24" s="35"/>
      <c r="L24" s="33" t="s">
        <v>33</v>
      </c>
      <c r="M24" s="33"/>
      <c r="N24" s="33"/>
      <c r="O24" s="33"/>
      <c r="P24" s="74"/>
      <c r="Q24" s="74"/>
      <c r="R24" s="36" t="s">
        <v>2</v>
      </c>
      <c r="S24" s="14"/>
      <c r="T24" s="36" t="s">
        <v>3</v>
      </c>
      <c r="U24" s="14"/>
      <c r="V24" s="33" t="s">
        <v>28</v>
      </c>
      <c r="W24" s="33"/>
      <c r="X24" s="33"/>
      <c r="Y24" s="33"/>
      <c r="Z24" s="33"/>
      <c r="AA24" s="33"/>
      <c r="AB24" s="33"/>
      <c r="AC24" s="33"/>
      <c r="AD24" s="33"/>
      <c r="AE24" s="33"/>
      <c r="AF24" s="37"/>
    </row>
    <row r="25" spans="1:49" ht="17.100000000000001" customHeight="1" x14ac:dyDescent="0.4">
      <c r="A25" s="71" t="s">
        <v>34</v>
      </c>
      <c r="B25" s="72"/>
      <c r="C25" s="72"/>
      <c r="D25" s="72"/>
      <c r="E25" s="72"/>
      <c r="F25" s="72"/>
      <c r="G25" s="72"/>
      <c r="H25" s="73"/>
      <c r="I25" s="33"/>
      <c r="J25" s="33"/>
      <c r="K25" s="38"/>
      <c r="L25" s="33" t="s">
        <v>33</v>
      </c>
      <c r="M25" s="33"/>
      <c r="N25" s="34"/>
      <c r="O25" s="33"/>
      <c r="P25" s="74"/>
      <c r="Q25" s="74"/>
      <c r="R25" s="36" t="s">
        <v>2</v>
      </c>
      <c r="S25" s="14"/>
      <c r="T25" s="36" t="s">
        <v>3</v>
      </c>
      <c r="U25" s="14"/>
      <c r="V25" s="33" t="s">
        <v>28</v>
      </c>
      <c r="W25" s="33"/>
      <c r="X25" s="33"/>
      <c r="Y25" s="33"/>
      <c r="Z25" s="33"/>
      <c r="AA25" s="33"/>
      <c r="AB25" s="33"/>
      <c r="AC25" s="33"/>
      <c r="AD25" s="33"/>
      <c r="AE25" s="33"/>
      <c r="AF25" s="37"/>
    </row>
    <row r="26" spans="1:49" ht="22.5" customHeight="1" x14ac:dyDescent="0.4">
      <c r="A26" s="78"/>
      <c r="B26" s="79"/>
      <c r="C26" s="79"/>
      <c r="D26" s="79"/>
      <c r="E26" s="79"/>
      <c r="F26" s="79"/>
      <c r="G26" s="79"/>
      <c r="H26" s="80"/>
      <c r="I26" s="81" t="s">
        <v>35</v>
      </c>
      <c r="J26" s="81"/>
      <c r="K26" s="81"/>
      <c r="L26" s="81"/>
      <c r="M26" s="81"/>
      <c r="N26" s="81"/>
      <c r="O26" s="81"/>
      <c r="P26" s="81"/>
      <c r="Q26" s="81"/>
      <c r="R26" s="81"/>
      <c r="S26" s="81"/>
      <c r="T26" s="81"/>
      <c r="U26" s="81"/>
      <c r="V26" s="81"/>
      <c r="W26" s="81"/>
      <c r="X26" s="81"/>
      <c r="Y26" s="81"/>
      <c r="Z26" s="81"/>
      <c r="AA26" s="81"/>
      <c r="AB26" s="81"/>
      <c r="AC26" s="81"/>
      <c r="AD26" s="81"/>
      <c r="AE26" s="29"/>
      <c r="AF26" s="30"/>
    </row>
    <row r="27" spans="1:49" x14ac:dyDescent="0.4">
      <c r="A27" s="82" t="s">
        <v>36</v>
      </c>
      <c r="B27" s="83"/>
      <c r="C27" s="83"/>
      <c r="D27" s="83"/>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7"/>
    </row>
    <row r="28" spans="1:49" x14ac:dyDescent="0.4">
      <c r="A28" s="91" t="s">
        <v>37</v>
      </c>
      <c r="B28" s="92"/>
      <c r="C28" s="92"/>
      <c r="D28" s="92"/>
      <c r="E28" s="92"/>
      <c r="F28" s="92"/>
      <c r="G28" s="92"/>
      <c r="H28" s="92"/>
      <c r="I28" s="92"/>
      <c r="J28" s="92"/>
      <c r="K28" s="92"/>
      <c r="L28" s="33"/>
      <c r="M28" s="33"/>
      <c r="N28" s="33"/>
      <c r="O28" s="33"/>
      <c r="P28" s="33"/>
      <c r="Q28" s="33"/>
      <c r="R28" s="33"/>
      <c r="S28" s="33"/>
      <c r="T28" s="33"/>
      <c r="U28" s="33"/>
      <c r="V28" s="33"/>
      <c r="W28" s="33"/>
      <c r="X28" s="33"/>
      <c r="Y28" s="33"/>
      <c r="Z28" s="33"/>
      <c r="AA28" s="33"/>
      <c r="AB28" s="33"/>
      <c r="AC28" s="33"/>
      <c r="AD28" s="33"/>
      <c r="AE28" s="33"/>
      <c r="AF28" s="37"/>
    </row>
    <row r="29" spans="1:49" ht="15" customHeight="1" x14ac:dyDescent="0.4">
      <c r="A29" s="39"/>
      <c r="B29" s="40" t="s">
        <v>38</v>
      </c>
      <c r="C29" s="40"/>
      <c r="D29" s="40"/>
      <c r="E29" s="40"/>
      <c r="F29" s="40"/>
      <c r="G29" s="40"/>
      <c r="H29" s="40"/>
      <c r="I29" s="40"/>
      <c r="J29" s="101" t="s">
        <v>39</v>
      </c>
      <c r="K29" s="101"/>
      <c r="L29" s="101"/>
      <c r="M29" s="101"/>
      <c r="N29" s="101"/>
      <c r="O29" s="101"/>
      <c r="P29" s="101"/>
      <c r="Q29" s="101"/>
      <c r="R29" s="101"/>
      <c r="S29" s="101"/>
      <c r="T29" s="101"/>
      <c r="U29" s="101"/>
      <c r="V29" s="101"/>
      <c r="W29" s="101"/>
      <c r="X29" s="40"/>
      <c r="Y29" s="40" t="s">
        <v>40</v>
      </c>
      <c r="AA29" s="40"/>
      <c r="AB29" s="40"/>
      <c r="AC29" s="40"/>
      <c r="AD29" s="40"/>
      <c r="AE29" s="40"/>
      <c r="AF29" s="37"/>
      <c r="AH29" s="10"/>
    </row>
    <row r="30" spans="1:49" ht="15" customHeight="1" x14ac:dyDescent="0.4">
      <c r="A30" s="39"/>
      <c r="B30" s="41" t="s">
        <v>41</v>
      </c>
      <c r="C30" s="40"/>
      <c r="D30" s="40"/>
      <c r="E30" s="40"/>
      <c r="F30" s="40"/>
      <c r="G30" s="40"/>
      <c r="H30" s="40"/>
      <c r="I30" s="40"/>
      <c r="J30" s="40" t="s">
        <v>42</v>
      </c>
      <c r="K30" s="40"/>
      <c r="L30" s="40"/>
      <c r="M30" s="40"/>
      <c r="N30" s="40"/>
      <c r="O30" s="40"/>
      <c r="P30" s="40"/>
      <c r="Q30" s="40"/>
      <c r="R30" s="40"/>
      <c r="S30" s="40"/>
      <c r="T30" s="40"/>
      <c r="U30" s="40"/>
      <c r="V30" s="40"/>
      <c r="W30" s="40"/>
      <c r="X30" s="40"/>
      <c r="Y30" s="40" t="s">
        <v>43</v>
      </c>
      <c r="AA30" s="40"/>
      <c r="AB30" s="40"/>
      <c r="AC30" s="40"/>
      <c r="AD30" s="40"/>
      <c r="AE30" s="40"/>
      <c r="AF30" s="37"/>
    </row>
    <row r="31" spans="1:49" ht="36" customHeight="1" x14ac:dyDescent="0.4">
      <c r="A31" s="93" t="s">
        <v>44</v>
      </c>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5"/>
    </row>
    <row r="32" spans="1:49" ht="120" customHeight="1" x14ac:dyDescent="0.4">
      <c r="A32" s="96"/>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8"/>
    </row>
    <row r="33" spans="1:34" ht="17.100000000000001" customHeight="1" x14ac:dyDescent="0.4">
      <c r="A33" s="68" t="s">
        <v>45</v>
      </c>
      <c r="B33" s="85"/>
      <c r="C33" s="85"/>
      <c r="D33" s="85"/>
      <c r="E33" s="85"/>
      <c r="F33" s="85"/>
      <c r="G33" s="85"/>
      <c r="H33" s="86"/>
      <c r="I33" s="31"/>
      <c r="J33" s="31" t="s">
        <v>46</v>
      </c>
      <c r="K33" s="31"/>
      <c r="L33" s="31"/>
      <c r="M33" s="31"/>
      <c r="N33" s="31"/>
      <c r="O33" s="31"/>
      <c r="P33" s="31"/>
      <c r="Q33" s="31"/>
      <c r="R33" s="31"/>
      <c r="S33" s="31"/>
      <c r="T33" s="31"/>
      <c r="U33" s="31"/>
      <c r="V33" s="31"/>
      <c r="W33" s="31"/>
      <c r="X33" s="31"/>
      <c r="Y33" s="31"/>
      <c r="Z33" s="31"/>
      <c r="AA33" s="31"/>
      <c r="AB33" s="31"/>
      <c r="AC33" s="31"/>
      <c r="AD33" s="31"/>
      <c r="AE33" s="31"/>
      <c r="AF33" s="32"/>
      <c r="AH33" s="10"/>
    </row>
    <row r="34" spans="1:34" ht="17.100000000000001" customHeight="1" x14ac:dyDescent="0.4">
      <c r="A34" s="71"/>
      <c r="B34" s="72"/>
      <c r="C34" s="72"/>
      <c r="D34" s="72"/>
      <c r="E34" s="72"/>
      <c r="F34" s="72"/>
      <c r="G34" s="72"/>
      <c r="H34" s="73"/>
      <c r="I34" s="33"/>
      <c r="J34" s="99" t="s">
        <v>47</v>
      </c>
      <c r="K34" s="99"/>
      <c r="L34" s="99"/>
      <c r="M34" s="99"/>
      <c r="N34" s="99"/>
      <c r="O34" s="100"/>
      <c r="P34" s="100"/>
      <c r="Q34" s="100"/>
      <c r="R34" s="100"/>
      <c r="S34" s="100"/>
      <c r="T34" s="100"/>
      <c r="U34" s="100"/>
      <c r="V34" s="100"/>
      <c r="W34" s="100"/>
      <c r="X34" s="100"/>
      <c r="Y34" s="100"/>
      <c r="Z34" s="100"/>
      <c r="AA34" s="100"/>
      <c r="AB34" s="100"/>
      <c r="AC34" s="100"/>
      <c r="AD34" s="100"/>
      <c r="AE34" s="33" t="s">
        <v>48</v>
      </c>
      <c r="AF34" s="37"/>
    </row>
    <row r="35" spans="1:34" ht="17.100000000000001" customHeight="1" x14ac:dyDescent="0.4">
      <c r="A35" s="71"/>
      <c r="B35" s="72"/>
      <c r="C35" s="72"/>
      <c r="D35" s="72"/>
      <c r="E35" s="72"/>
      <c r="F35" s="72"/>
      <c r="G35" s="72"/>
      <c r="H35" s="73"/>
      <c r="I35" s="33"/>
      <c r="J35" s="99" t="s">
        <v>49</v>
      </c>
      <c r="K35" s="99"/>
      <c r="L35" s="99"/>
      <c r="M35" s="99"/>
      <c r="N35" s="99"/>
      <c r="O35" s="99"/>
      <c r="P35" s="100"/>
      <c r="Q35" s="100"/>
      <c r="R35" s="100"/>
      <c r="S35" s="100"/>
      <c r="T35" s="100"/>
      <c r="U35" s="100"/>
      <c r="V35" s="100"/>
      <c r="W35" s="100"/>
      <c r="X35" s="100"/>
      <c r="Y35" s="100"/>
      <c r="Z35" s="100"/>
      <c r="AA35" s="100"/>
      <c r="AB35" s="100"/>
      <c r="AC35" s="100"/>
      <c r="AD35" s="100"/>
      <c r="AE35" s="33" t="s">
        <v>48</v>
      </c>
      <c r="AF35" s="37"/>
    </row>
    <row r="36" spans="1:34" ht="17.100000000000001" customHeight="1" x14ac:dyDescent="0.4">
      <c r="A36" s="78"/>
      <c r="B36" s="79"/>
      <c r="C36" s="79"/>
      <c r="D36" s="79"/>
      <c r="E36" s="79"/>
      <c r="F36" s="79"/>
      <c r="G36" s="79"/>
      <c r="H36" s="80"/>
      <c r="I36" s="29"/>
      <c r="J36" s="29" t="s">
        <v>50</v>
      </c>
      <c r="K36" s="29"/>
      <c r="L36" s="29"/>
      <c r="M36" s="29"/>
      <c r="N36" s="29"/>
      <c r="O36" s="29"/>
      <c r="P36" s="29"/>
      <c r="Q36" s="29"/>
      <c r="R36" s="29"/>
      <c r="S36" s="29"/>
      <c r="T36" s="29"/>
      <c r="U36" s="29"/>
      <c r="V36" s="29"/>
      <c r="W36" s="29"/>
      <c r="X36" s="29"/>
      <c r="Y36" s="29"/>
      <c r="Z36" s="29"/>
      <c r="AA36" s="29"/>
      <c r="AB36" s="29"/>
      <c r="AC36" s="29"/>
      <c r="AD36" s="29"/>
      <c r="AE36" s="29"/>
      <c r="AF36" s="30"/>
    </row>
    <row r="37" spans="1:34" ht="16.5" customHeight="1" x14ac:dyDescent="0.4">
      <c r="A37" s="102" t="s">
        <v>51</v>
      </c>
      <c r="B37" s="72"/>
      <c r="C37" s="72"/>
      <c r="D37" s="72"/>
      <c r="E37" s="72"/>
      <c r="F37" s="72"/>
      <c r="G37" s="72"/>
      <c r="H37" s="73"/>
      <c r="I37" s="33"/>
      <c r="J37" s="33" t="s">
        <v>46</v>
      </c>
      <c r="L37" s="33"/>
      <c r="M37" s="33"/>
      <c r="N37" s="33"/>
      <c r="O37" s="33"/>
      <c r="P37" s="33"/>
      <c r="Q37" s="33"/>
      <c r="R37" s="33"/>
      <c r="S37" s="33"/>
      <c r="T37" s="33"/>
      <c r="U37" s="33"/>
      <c r="V37" s="33"/>
      <c r="W37" s="33"/>
      <c r="X37" s="33"/>
      <c r="Y37" s="33"/>
      <c r="Z37" s="33"/>
      <c r="AA37" s="33"/>
      <c r="AB37" s="33"/>
      <c r="AC37" s="33"/>
      <c r="AD37" s="33"/>
      <c r="AE37" s="33"/>
      <c r="AF37" s="37"/>
      <c r="AH37" s="10"/>
    </row>
    <row r="38" spans="1:34" ht="17.100000000000001" customHeight="1" x14ac:dyDescent="0.4">
      <c r="A38" s="71"/>
      <c r="B38" s="72"/>
      <c r="C38" s="72"/>
      <c r="D38" s="72"/>
      <c r="E38" s="72"/>
      <c r="F38" s="72"/>
      <c r="G38" s="72"/>
      <c r="H38" s="73"/>
      <c r="I38" s="33"/>
      <c r="J38" s="99" t="s">
        <v>47</v>
      </c>
      <c r="K38" s="99"/>
      <c r="L38" s="99"/>
      <c r="M38" s="99"/>
      <c r="N38" s="99"/>
      <c r="O38" s="103"/>
      <c r="P38" s="103"/>
      <c r="Q38" s="103"/>
      <c r="R38" s="103"/>
      <c r="S38" s="103"/>
      <c r="T38" s="103"/>
      <c r="U38" s="103"/>
      <c r="V38" s="103"/>
      <c r="W38" s="103"/>
      <c r="X38" s="103"/>
      <c r="Y38" s="103"/>
      <c r="Z38" s="103"/>
      <c r="AA38" s="103"/>
      <c r="AB38" s="103"/>
      <c r="AC38" s="103"/>
      <c r="AD38" s="103"/>
      <c r="AE38" s="33" t="s">
        <v>52</v>
      </c>
      <c r="AF38" s="37"/>
    </row>
    <row r="39" spans="1:34" ht="17.100000000000001" customHeight="1" x14ac:dyDescent="0.4">
      <c r="A39" s="78"/>
      <c r="B39" s="79"/>
      <c r="C39" s="79"/>
      <c r="D39" s="79"/>
      <c r="E39" s="79"/>
      <c r="F39" s="79"/>
      <c r="G39" s="79"/>
      <c r="H39" s="80"/>
      <c r="I39" s="29"/>
      <c r="J39" s="90" t="s">
        <v>49</v>
      </c>
      <c r="K39" s="90"/>
      <c r="L39" s="90"/>
      <c r="M39" s="90"/>
      <c r="N39" s="90"/>
      <c r="O39" s="90"/>
      <c r="P39" s="104"/>
      <c r="Q39" s="104"/>
      <c r="R39" s="104"/>
      <c r="S39" s="104"/>
      <c r="T39" s="104"/>
      <c r="U39" s="104"/>
      <c r="V39" s="104"/>
      <c r="W39" s="104"/>
      <c r="X39" s="104"/>
      <c r="Y39" s="104"/>
      <c r="Z39" s="104"/>
      <c r="AA39" s="104"/>
      <c r="AB39" s="104"/>
      <c r="AC39" s="104"/>
      <c r="AD39" s="104"/>
      <c r="AE39" s="29" t="s">
        <v>48</v>
      </c>
      <c r="AF39" s="30"/>
    </row>
    <row r="40" spans="1:34" ht="17.100000000000001" customHeight="1" x14ac:dyDescent="0.4">
      <c r="A40" s="68" t="s">
        <v>53</v>
      </c>
      <c r="B40" s="85"/>
      <c r="C40" s="85"/>
      <c r="D40" s="85"/>
      <c r="E40" s="85"/>
      <c r="F40" s="85"/>
      <c r="G40" s="85"/>
      <c r="H40" s="86"/>
      <c r="I40" s="31"/>
      <c r="J40" s="31" t="s">
        <v>54</v>
      </c>
      <c r="K40" s="31"/>
      <c r="L40" s="31"/>
      <c r="M40" s="31" t="s">
        <v>55</v>
      </c>
      <c r="N40" s="31"/>
      <c r="O40" s="113"/>
      <c r="P40" s="113"/>
      <c r="Q40" s="85" t="s">
        <v>56</v>
      </c>
      <c r="R40" s="85"/>
      <c r="S40" s="113"/>
      <c r="T40" s="113"/>
      <c r="U40" s="113"/>
      <c r="V40" s="113"/>
      <c r="W40" s="31" t="s">
        <v>57</v>
      </c>
      <c r="X40" s="31"/>
      <c r="Y40" s="31"/>
      <c r="Z40" s="31"/>
      <c r="AA40" s="31"/>
      <c r="AB40" s="31"/>
      <c r="AC40" s="31"/>
      <c r="AD40" s="31"/>
      <c r="AE40" s="31"/>
      <c r="AF40" s="32"/>
      <c r="AH40" s="10"/>
    </row>
    <row r="41" spans="1:34" ht="17.100000000000001" customHeight="1" x14ac:dyDescent="0.4">
      <c r="A41" s="71"/>
      <c r="B41" s="72"/>
      <c r="C41" s="72"/>
      <c r="D41" s="72"/>
      <c r="E41" s="72"/>
      <c r="F41" s="72"/>
      <c r="G41" s="72"/>
      <c r="H41" s="73"/>
      <c r="I41" s="33"/>
      <c r="J41" s="33" t="s">
        <v>58</v>
      </c>
      <c r="K41" s="33"/>
      <c r="L41" s="33"/>
      <c r="M41" s="103"/>
      <c r="N41" s="103"/>
      <c r="O41" s="103"/>
      <c r="P41" s="103"/>
      <c r="Q41" s="103"/>
      <c r="R41" s="103"/>
      <c r="S41" s="103"/>
      <c r="T41" s="103"/>
      <c r="U41" s="103"/>
      <c r="V41" s="103"/>
      <c r="W41" s="42" t="s">
        <v>52</v>
      </c>
      <c r="X41" s="42"/>
      <c r="Y41" s="42"/>
      <c r="Z41" s="42"/>
      <c r="AA41" s="42"/>
      <c r="AB41" s="42"/>
      <c r="AC41" s="42"/>
      <c r="AD41" s="42"/>
      <c r="AE41" s="33"/>
      <c r="AF41" s="37"/>
    </row>
    <row r="42" spans="1:34" ht="17.100000000000001" customHeight="1" x14ac:dyDescent="0.4">
      <c r="A42" s="71"/>
      <c r="B42" s="72"/>
      <c r="C42" s="72"/>
      <c r="D42" s="72"/>
      <c r="E42" s="72"/>
      <c r="F42" s="72"/>
      <c r="G42" s="72"/>
      <c r="H42" s="73"/>
      <c r="I42" s="40" t="s">
        <v>59</v>
      </c>
      <c r="J42" s="33"/>
      <c r="K42" s="33"/>
      <c r="L42" s="33"/>
      <c r="M42" s="33"/>
      <c r="N42" s="11"/>
      <c r="O42" s="11"/>
      <c r="P42" s="11"/>
      <c r="Q42" s="42"/>
      <c r="R42" s="42"/>
      <c r="S42" s="42"/>
      <c r="T42" s="42"/>
      <c r="U42" s="42"/>
      <c r="V42" s="42"/>
      <c r="W42" s="42"/>
      <c r="X42" s="42"/>
      <c r="Y42" s="42"/>
      <c r="Z42" s="42"/>
      <c r="AA42" s="42"/>
      <c r="AB42" s="42"/>
      <c r="AC42" s="42"/>
      <c r="AD42" s="42"/>
      <c r="AE42" s="33"/>
      <c r="AF42" s="37"/>
    </row>
    <row r="43" spans="1:34" ht="17.100000000000001" customHeight="1" thickBot="1" x14ac:dyDescent="0.45">
      <c r="A43" s="71"/>
      <c r="B43" s="72"/>
      <c r="C43" s="72"/>
      <c r="D43" s="72"/>
      <c r="E43" s="72"/>
      <c r="F43" s="72"/>
      <c r="G43" s="72"/>
      <c r="H43" s="73"/>
      <c r="I43" s="106" t="s">
        <v>60</v>
      </c>
      <c r="J43" s="107"/>
      <c r="K43" s="107"/>
      <c r="L43" s="107"/>
      <c r="M43" s="107"/>
      <c r="N43" s="107"/>
      <c r="O43" s="107"/>
      <c r="P43" s="107"/>
      <c r="Q43" s="107"/>
      <c r="R43" s="107"/>
      <c r="S43" s="107"/>
      <c r="T43" s="74"/>
      <c r="U43" s="74"/>
      <c r="V43" s="13" t="s">
        <v>2</v>
      </c>
      <c r="W43" s="14"/>
      <c r="X43" s="13" t="s">
        <v>3</v>
      </c>
      <c r="Y43" s="14"/>
      <c r="Z43" s="11" t="s">
        <v>16</v>
      </c>
      <c r="AA43" s="8"/>
      <c r="AB43" s="11"/>
      <c r="AC43" s="11"/>
      <c r="AD43" s="11"/>
      <c r="AE43" s="33"/>
      <c r="AF43" s="37"/>
    </row>
    <row r="44" spans="1:34" ht="69.75" customHeight="1" thickTop="1" x14ac:dyDescent="0.4">
      <c r="A44" s="108" t="s">
        <v>61</v>
      </c>
      <c r="B44" s="109"/>
      <c r="C44" s="109"/>
      <c r="D44" s="109"/>
      <c r="E44" s="109"/>
      <c r="F44" s="109"/>
      <c r="G44" s="110"/>
      <c r="H44" s="111" t="s">
        <v>62</v>
      </c>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2"/>
    </row>
    <row r="45" spans="1:34" x14ac:dyDescent="0.4">
      <c r="AD45" s="1" t="s">
        <v>63</v>
      </c>
    </row>
    <row r="47" spans="1:34" x14ac:dyDescent="0.4">
      <c r="A47" s="1" t="s">
        <v>64</v>
      </c>
    </row>
    <row r="48" spans="1:34" x14ac:dyDescent="0.4">
      <c r="Q48" s="1" t="s">
        <v>1</v>
      </c>
      <c r="U48" s="1" t="s">
        <v>2</v>
      </c>
      <c r="W48" s="1" t="s">
        <v>3</v>
      </c>
      <c r="Y48" s="1" t="s">
        <v>4</v>
      </c>
    </row>
    <row r="49" spans="1:32" x14ac:dyDescent="0.4">
      <c r="U49" s="43"/>
      <c r="V49" s="3" t="s">
        <v>65</v>
      </c>
      <c r="W49" s="45"/>
      <c r="X49" s="46"/>
      <c r="Y49" s="46"/>
      <c r="Z49" s="46"/>
      <c r="AA49" s="46"/>
      <c r="AB49" s="46"/>
      <c r="AC49" s="46"/>
      <c r="AD49" s="46"/>
    </row>
    <row r="50" spans="1:32" x14ac:dyDescent="0.4">
      <c r="V50" s="3" t="s">
        <v>66</v>
      </c>
      <c r="W50" s="46"/>
      <c r="X50" s="46"/>
      <c r="Y50" s="46"/>
      <c r="Z50" s="46"/>
      <c r="AA50" s="46"/>
      <c r="AB50" s="46"/>
      <c r="AC50" s="46"/>
      <c r="AD50" s="46"/>
    </row>
    <row r="52" spans="1:32" x14ac:dyDescent="0.4">
      <c r="A52" s="105" t="str">
        <f>IF($AH$15=1,"","上記臨床研究において、以上の報告を受け取り、確認しましたので通知いたします。")</f>
        <v>上記臨床研究において、以上の報告を受け取り、確認しましたので通知いたします。</v>
      </c>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43"/>
    </row>
    <row r="54" spans="1:32" x14ac:dyDescent="0.4">
      <c r="U54" s="1" t="str">
        <f>IF($AH$15=1,"","西暦")</f>
        <v>西暦</v>
      </c>
      <c r="W54" s="57"/>
      <c r="X54" s="57"/>
      <c r="Y54" s="4" t="str">
        <f>IF($AH$15=1,"","年")</f>
        <v>年</v>
      </c>
      <c r="Z54" s="5"/>
      <c r="AA54" s="4" t="str">
        <f>IF($AH$15=1,"","月")</f>
        <v>月</v>
      </c>
      <c r="AB54" s="5"/>
      <c r="AC54" s="4" t="str">
        <f>IF($AH$15=1,"","日")</f>
        <v>日</v>
      </c>
    </row>
    <row r="55" spans="1:32" x14ac:dyDescent="0.4">
      <c r="AC55" s="3" t="str">
        <f>IF($AH$15=1,"","神戸大学大学院医学研究科長")</f>
        <v>神戸大学大学院医学研究科長</v>
      </c>
      <c r="AE55" s="1" t="str">
        <f>IF($AH$15=1,"","印")</f>
        <v>印</v>
      </c>
    </row>
  </sheetData>
  <sheetProtection formatRows="0" selectLockedCells="1"/>
  <mergeCells count="66">
    <mergeCell ref="W50:AD50"/>
    <mergeCell ref="A52:AE52"/>
    <mergeCell ref="W54:X54"/>
    <mergeCell ref="I43:S43"/>
    <mergeCell ref="T43:U43"/>
    <mergeCell ref="A44:G44"/>
    <mergeCell ref="H44:AF44"/>
    <mergeCell ref="W49:AD49"/>
    <mergeCell ref="A40:H43"/>
    <mergeCell ref="O40:P40"/>
    <mergeCell ref="Q40:R40"/>
    <mergeCell ref="S40:V40"/>
    <mergeCell ref="M41:V41"/>
    <mergeCell ref="A37:H39"/>
    <mergeCell ref="J38:N38"/>
    <mergeCell ref="O38:AD38"/>
    <mergeCell ref="J39:O39"/>
    <mergeCell ref="P39:AD39"/>
    <mergeCell ref="A28:K28"/>
    <mergeCell ref="A31:AF31"/>
    <mergeCell ref="A32:AF32"/>
    <mergeCell ref="A33:H36"/>
    <mergeCell ref="J34:N34"/>
    <mergeCell ref="O34:AD34"/>
    <mergeCell ref="J35:O35"/>
    <mergeCell ref="P35:AD35"/>
    <mergeCell ref="J29:W29"/>
    <mergeCell ref="A23:H23"/>
    <mergeCell ref="A24:H24"/>
    <mergeCell ref="P24:Q24"/>
    <mergeCell ref="S21:V21"/>
    <mergeCell ref="E27:AF27"/>
    <mergeCell ref="A26:H26"/>
    <mergeCell ref="I26:AD26"/>
    <mergeCell ref="A27:D27"/>
    <mergeCell ref="A25:H25"/>
    <mergeCell ref="P25:Q25"/>
    <mergeCell ref="A21:H22"/>
    <mergeCell ref="I21:J21"/>
    <mergeCell ref="K21:L21"/>
    <mergeCell ref="Q21:R21"/>
    <mergeCell ref="W21:X21"/>
    <mergeCell ref="I22:AD22"/>
    <mergeCell ref="A20:H20"/>
    <mergeCell ref="I20:J20"/>
    <mergeCell ref="K20:L20"/>
    <mergeCell ref="P20:Q20"/>
    <mergeCell ref="U20:AE20"/>
    <mergeCell ref="A15:H18"/>
    <mergeCell ref="S16:T16"/>
    <mergeCell ref="S17:T17"/>
    <mergeCell ref="S18:T18"/>
    <mergeCell ref="A19:H19"/>
    <mergeCell ref="I19:AF19"/>
    <mergeCell ref="U10:V10"/>
    <mergeCell ref="W10:AD10"/>
    <mergeCell ref="A12:AE12"/>
    <mergeCell ref="A13:AE13"/>
    <mergeCell ref="A14:H14"/>
    <mergeCell ref="I14:AF14"/>
    <mergeCell ref="U9:V9"/>
    <mergeCell ref="W9:AD9"/>
    <mergeCell ref="U1:X1"/>
    <mergeCell ref="Y1:AD1"/>
    <mergeCell ref="AE1:AF1"/>
    <mergeCell ref="A5:AE5"/>
  </mergeCells>
  <phoneticPr fontId="3"/>
  <conditionalFormatting sqref="O34:AD34">
    <cfRule type="expression" dxfId="95" priority="53">
      <formula>IF(AND($O$34="",$AH$33=2),TRUE,FALSE)</formula>
    </cfRule>
  </conditionalFormatting>
  <conditionalFormatting sqref="P35:AD35">
    <cfRule type="expression" dxfId="94" priority="52">
      <formula>IF(AND($P$35="",$AH$33=3),TRUE,FALSE)</formula>
    </cfRule>
  </conditionalFormatting>
  <conditionalFormatting sqref="O38:AD38">
    <cfRule type="expression" dxfId="93" priority="51">
      <formula>IF(AND($O$38="",$AH$37=2),TRUE,FALSE)</formula>
    </cfRule>
  </conditionalFormatting>
  <conditionalFormatting sqref="P39:AD39">
    <cfRule type="expression" dxfId="92" priority="50">
      <formula>IF(AND($P$39="",$AH$37=3),TRUE,FALSE)</formula>
    </cfRule>
  </conditionalFormatting>
  <conditionalFormatting sqref="W43">
    <cfRule type="expression" dxfId="91" priority="49">
      <formula>IF(AND($W$43="",$AH$29=6),TRUE,FALSE)</formula>
    </cfRule>
  </conditionalFormatting>
  <conditionalFormatting sqref="Y43">
    <cfRule type="expression" dxfId="90" priority="48">
      <formula>IF(AND($Y$43="",$AH$29=6),TRUE,FALSE)</formula>
    </cfRule>
  </conditionalFormatting>
  <conditionalFormatting sqref="A32:AF32">
    <cfRule type="expression" dxfId="89" priority="47">
      <formula>IF($A$32="",TRUE,FALSE)</formula>
    </cfRule>
  </conditionalFormatting>
  <conditionalFormatting sqref="O40:P40">
    <cfRule type="expression" dxfId="88" priority="20">
      <formula>IF(AND($O$40="",$AH$40=3),TRUE,FALSE)</formula>
    </cfRule>
  </conditionalFormatting>
  <conditionalFormatting sqref="T43">
    <cfRule type="expression" dxfId="87" priority="54">
      <formula>IF(AND($T$43="",$AH$29=6),TRUE,FALSE)</formula>
    </cfRule>
  </conditionalFormatting>
  <conditionalFormatting sqref="I15:I18">
    <cfRule type="expression" dxfId="86" priority="46">
      <formula>IF($AH$15="",TRUE,FALSE)</formula>
    </cfRule>
  </conditionalFormatting>
  <conditionalFormatting sqref="S16:T16">
    <cfRule type="expression" dxfId="85" priority="45">
      <formula>IF(AND($S$16="",$AH$15=2),TRUE,FALSE)</formula>
    </cfRule>
  </conditionalFormatting>
  <conditionalFormatting sqref="V16">
    <cfRule type="expression" dxfId="84" priority="44">
      <formula>IF(AND($V$16="",$AH$15=2),TRUE,FALSE)</formula>
    </cfRule>
  </conditionalFormatting>
  <conditionalFormatting sqref="X16">
    <cfRule type="expression" dxfId="83" priority="43">
      <formula>IF(AND($X$16="",$AH$15=2),TRUE,FALSE)</formula>
    </cfRule>
  </conditionalFormatting>
  <conditionalFormatting sqref="S17:T17">
    <cfRule type="expression" dxfId="82" priority="42">
      <formula>IF(AND($S$17="",$AH$15=3),TRUE,FALSE)</formula>
    </cfRule>
  </conditionalFormatting>
  <conditionalFormatting sqref="V17">
    <cfRule type="expression" dxfId="81" priority="41">
      <formula>IF(AND($V$17="",$AH$15=3),TRUE,FALSE)</formula>
    </cfRule>
  </conditionalFormatting>
  <conditionalFormatting sqref="X17">
    <cfRule type="expression" dxfId="80" priority="40">
      <formula>IF(AND($X$17="",$AH$15=3),TRUE,FALSE)</formula>
    </cfRule>
  </conditionalFormatting>
  <conditionalFormatting sqref="S18:T18">
    <cfRule type="expression" dxfId="79" priority="39">
      <formula>IF(AND($S$18="",$AH$15=4),TRUE,FALSE)</formula>
    </cfRule>
  </conditionalFormatting>
  <conditionalFormatting sqref="V18">
    <cfRule type="expression" dxfId="78" priority="38">
      <formula>IF(AND($V$18="",$AH$15=4),TRUE,FALSE)</formula>
    </cfRule>
  </conditionalFormatting>
  <conditionalFormatting sqref="X18">
    <cfRule type="expression" dxfId="77" priority="37">
      <formula>IF(AND($X$18="",$AH$15=4),TRUE,FALSE)</formula>
    </cfRule>
  </conditionalFormatting>
  <conditionalFormatting sqref="I14:AF14">
    <cfRule type="expression" dxfId="76" priority="36">
      <formula>IF($I$14="",TRUE,FALSE)</formula>
    </cfRule>
  </conditionalFormatting>
  <conditionalFormatting sqref="I19">
    <cfRule type="expression" dxfId="75" priority="35">
      <formula>IF($I$19="",TRUE,FALSE)</formula>
    </cfRule>
  </conditionalFormatting>
  <conditionalFormatting sqref="K20:L20">
    <cfRule type="expression" dxfId="74" priority="34">
      <formula>IF($K$20="",TRUE,FALSE)</formula>
    </cfRule>
  </conditionalFormatting>
  <conditionalFormatting sqref="P20:Q20">
    <cfRule type="expression" dxfId="73" priority="33">
      <formula>IF($P$20="",TRUE,FALSE)</formula>
    </cfRule>
  </conditionalFormatting>
  <conditionalFormatting sqref="Q21:R21">
    <cfRule type="expression" dxfId="72" priority="11">
      <formula>IF($P$20&lt;$Q$21,TRUE,FALSE)</formula>
    </cfRule>
    <cfRule type="expression" dxfId="71" priority="32">
      <formula>IF($Q$21="",TRUE,FALSE)</formula>
    </cfRule>
  </conditionalFormatting>
  <conditionalFormatting sqref="W21:X21">
    <cfRule type="expression" dxfId="70" priority="31">
      <formula>IF($W$21="",TRUE,FALSE)</formula>
    </cfRule>
  </conditionalFormatting>
  <conditionalFormatting sqref="Z21">
    <cfRule type="expression" dxfId="69" priority="30">
      <formula>IF($Z$21="",TRUE,FALSE)</formula>
    </cfRule>
  </conditionalFormatting>
  <conditionalFormatting sqref="AB21">
    <cfRule type="expression" dxfId="68" priority="29">
      <formula>IF($AB$21="",TRUE,FALSE)</formula>
    </cfRule>
  </conditionalFormatting>
  <conditionalFormatting sqref="P24:Q24">
    <cfRule type="expression" dxfId="67" priority="28">
      <formula>IF(AND($P$24="",$AH$23=FALSE),TRUE,FALSE)</formula>
    </cfRule>
  </conditionalFormatting>
  <conditionalFormatting sqref="S24">
    <cfRule type="expression" dxfId="66" priority="27">
      <formula>IF(AND($S$24="",$AH$23=FALSE),TRUE,FALSE)</formula>
    </cfRule>
  </conditionalFormatting>
  <conditionalFormatting sqref="U24">
    <cfRule type="expression" dxfId="65" priority="26">
      <formula>IF(AND($U$24="",$AH$23=FALSE),TRUE,FALSE)</formula>
    </cfRule>
  </conditionalFormatting>
  <conditionalFormatting sqref="P25:Q25">
    <cfRule type="expression" dxfId="64" priority="25">
      <formula>IF(AND($P$25="",$AH$23=FALSE),TRUE,FALSE)</formula>
    </cfRule>
  </conditionalFormatting>
  <conditionalFormatting sqref="S25">
    <cfRule type="expression" dxfId="63" priority="24">
      <formula>IF(AND($S$25="",$AH$23=FALSE),TRUE,FALSE)</formula>
    </cfRule>
  </conditionalFormatting>
  <conditionalFormatting sqref="U25">
    <cfRule type="expression" dxfId="62" priority="23">
      <formula>IF(AND($U$25="",$AH$23=FALSE),TRUE,FALSE)</formula>
    </cfRule>
  </conditionalFormatting>
  <conditionalFormatting sqref="A29:A30 I29:I30 X29:X30">
    <cfRule type="expression" dxfId="61" priority="22">
      <formula>IF($AH$29="",TRUE,FALSE)</formula>
    </cfRule>
  </conditionalFormatting>
  <conditionalFormatting sqref="L40 I40:I41">
    <cfRule type="expression" dxfId="60" priority="21">
      <formula>IF($AH$40="",TRUE,FALSE)</formula>
    </cfRule>
  </conditionalFormatting>
  <conditionalFormatting sqref="S40:V40">
    <cfRule type="expression" dxfId="59" priority="19">
      <formula>IF(AND($S$40="",$AH$40=3),TRUE,FALSE)</formula>
    </cfRule>
  </conditionalFormatting>
  <conditionalFormatting sqref="M41:V41">
    <cfRule type="expression" dxfId="58" priority="18">
      <formula>IF(AND($M$41="",$AH$40=2),TRUE,FALSE)</formula>
    </cfRule>
  </conditionalFormatting>
  <conditionalFormatting sqref="Y1:AD1">
    <cfRule type="expression" dxfId="57" priority="17">
      <formula>IF($Y$1="",TRUE,FALSE)</formula>
    </cfRule>
  </conditionalFormatting>
  <conditionalFormatting sqref="W9:AD9">
    <cfRule type="expression" dxfId="56" priority="13">
      <formula>IF($W$9="",TRUE,FALSE)</formula>
    </cfRule>
  </conditionalFormatting>
  <conditionalFormatting sqref="W10:AD10">
    <cfRule type="expression" dxfId="55" priority="12">
      <formula>IF($W$10="",TRUE,FALSE)</formula>
    </cfRule>
  </conditionalFormatting>
  <conditionalFormatting sqref="W49:AD49">
    <cfRule type="expression" dxfId="54" priority="10">
      <formula>IF($W$49="",TRUE,FALSE)</formula>
    </cfRule>
  </conditionalFormatting>
  <conditionalFormatting sqref="W50:AD50">
    <cfRule type="expression" dxfId="53" priority="9">
      <formula>IF($W$50="",TRUE,FALSE)</formula>
    </cfRule>
  </conditionalFormatting>
  <conditionalFormatting sqref="K21:L21">
    <cfRule type="expression" dxfId="52" priority="8">
      <formula>IF($K$20=$P$20,TRUE,FALSE)</formula>
    </cfRule>
  </conditionalFormatting>
  <conditionalFormatting sqref="I33:I36">
    <cfRule type="expression" dxfId="51" priority="7">
      <formula>IF($AH$33="",TRUE,FALSE)</formula>
    </cfRule>
  </conditionalFormatting>
  <conditionalFormatting sqref="I37:I39">
    <cfRule type="expression" dxfId="50" priority="6">
      <formula>IF($AH$37="",TRUE,FALSE)</formula>
    </cfRule>
  </conditionalFormatting>
  <conditionalFormatting sqref="K24">
    <cfRule type="expression" dxfId="49" priority="5">
      <formula>IF(AND($K$24="",$AH$23=FALSE),TRUE,FALSE)</formula>
    </cfRule>
  </conditionalFormatting>
  <conditionalFormatting sqref="K25">
    <cfRule type="expression" dxfId="48" priority="4">
      <formula>IF(AND($K$25="",$AH$23=FALSE),TRUE,FALSE)</formula>
    </cfRule>
  </conditionalFormatting>
  <dataValidations count="1">
    <dataValidation allowBlank="1" showInputMessage="1" showErrorMessage="1" prompt="多施設共同研究の場合は不要" sqref="K21:L21"/>
  </dataValidations>
  <printOptions horizontalCentered="1"/>
  <pageMargins left="0.39370078740157483" right="7.874015748031496E-2" top="0.55118110236220474" bottom="0.74803149606299213" header="0.11811023622047245" footer="0.31496062992125984"/>
  <pageSetup paperSize="9" orientation="portrait" blackAndWhite="1" r:id="rId1"/>
  <headerFooter>
    <oddHeader>&amp;R様式　11-B（院内）</oddHeader>
  </headerFooter>
  <rowBreaks count="1" manualBreakCount="1">
    <brk id="32"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9525</xdr:colOff>
                    <xdr:row>22</xdr:row>
                    <xdr:rowOff>38100</xdr:rowOff>
                  </from>
                  <to>
                    <xdr:col>8</xdr:col>
                    <xdr:colOff>209550</xdr:colOff>
                    <xdr:row>22</xdr:row>
                    <xdr:rowOff>200025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8</xdr:col>
                    <xdr:colOff>19050</xdr:colOff>
                    <xdr:row>14</xdr:row>
                    <xdr:rowOff>28575</xdr:rowOff>
                  </from>
                  <to>
                    <xdr:col>9</xdr:col>
                    <xdr:colOff>19050</xdr:colOff>
                    <xdr:row>15</xdr:row>
                    <xdr:rowOff>9525</xdr:rowOff>
                  </to>
                </anchor>
              </controlPr>
            </control>
          </mc:Choice>
        </mc:AlternateContent>
        <mc:AlternateContent xmlns:mc="http://schemas.openxmlformats.org/markup-compatibility/2006">
          <mc:Choice Requires="x14">
            <control shapeId="1027" r:id="rId6" name="Group Box 3">
              <controlPr defaultSize="0" autoFill="0" autoPict="0">
                <anchor moveWithCells="1">
                  <from>
                    <xdr:col>8</xdr:col>
                    <xdr:colOff>9525</xdr:colOff>
                    <xdr:row>14</xdr:row>
                    <xdr:rowOff>9525</xdr:rowOff>
                  </from>
                  <to>
                    <xdr:col>8</xdr:col>
                    <xdr:colOff>200025</xdr:colOff>
                    <xdr:row>17</xdr:row>
                    <xdr:rowOff>200025</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8</xdr:col>
                    <xdr:colOff>19050</xdr:colOff>
                    <xdr:row>15</xdr:row>
                    <xdr:rowOff>28575</xdr:rowOff>
                  </from>
                  <to>
                    <xdr:col>9</xdr:col>
                    <xdr:colOff>19050</xdr:colOff>
                    <xdr:row>16</xdr:row>
                    <xdr:rowOff>9525</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8</xdr:col>
                    <xdr:colOff>19050</xdr:colOff>
                    <xdr:row>16</xdr:row>
                    <xdr:rowOff>28575</xdr:rowOff>
                  </from>
                  <to>
                    <xdr:col>9</xdr:col>
                    <xdr:colOff>19050</xdr:colOff>
                    <xdr:row>17</xdr:row>
                    <xdr:rowOff>9525</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8</xdr:col>
                    <xdr:colOff>19050</xdr:colOff>
                    <xdr:row>17</xdr:row>
                    <xdr:rowOff>28575</xdr:rowOff>
                  </from>
                  <to>
                    <xdr:col>9</xdr:col>
                    <xdr:colOff>19050</xdr:colOff>
                    <xdr:row>18</xdr:row>
                    <xdr:rowOff>9525</xdr:rowOff>
                  </to>
                </anchor>
              </controlPr>
            </control>
          </mc:Choice>
        </mc:AlternateContent>
        <mc:AlternateContent xmlns:mc="http://schemas.openxmlformats.org/markup-compatibility/2006">
          <mc:Choice Requires="x14">
            <control shapeId="1031" r:id="rId10" name="Group Box 7">
              <controlPr defaultSize="0" autoFill="0" autoPict="0">
                <anchor moveWithCells="1">
                  <from>
                    <xdr:col>0</xdr:col>
                    <xdr:colOff>0</xdr:colOff>
                    <xdr:row>27</xdr:row>
                    <xdr:rowOff>161925</xdr:rowOff>
                  </from>
                  <to>
                    <xdr:col>31</xdr:col>
                    <xdr:colOff>9525</xdr:colOff>
                    <xdr:row>30</xdr:row>
                    <xdr:rowOff>9525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0</xdr:col>
                    <xdr:colOff>19050</xdr:colOff>
                    <xdr:row>28</xdr:row>
                    <xdr:rowOff>9525</xdr:rowOff>
                  </from>
                  <to>
                    <xdr:col>0</xdr:col>
                    <xdr:colOff>209550</xdr:colOff>
                    <xdr:row>29</xdr:row>
                    <xdr:rowOff>9525</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0</xdr:col>
                    <xdr:colOff>19050</xdr:colOff>
                    <xdr:row>29</xdr:row>
                    <xdr:rowOff>9525</xdr:rowOff>
                  </from>
                  <to>
                    <xdr:col>0</xdr:col>
                    <xdr:colOff>209550</xdr:colOff>
                    <xdr:row>30</xdr:row>
                    <xdr:rowOff>9525</xdr:rowOff>
                  </to>
                </anchor>
              </controlPr>
            </control>
          </mc:Choice>
        </mc:AlternateContent>
        <mc:AlternateContent xmlns:mc="http://schemas.openxmlformats.org/markup-compatibility/2006">
          <mc:Choice Requires="x14">
            <control shapeId="1034" r:id="rId13" name="Option Button 10">
              <controlPr defaultSize="0" autoFill="0" autoLine="0" autoPict="0">
                <anchor moveWithCells="1">
                  <from>
                    <xdr:col>8</xdr:col>
                    <xdr:colOff>19050</xdr:colOff>
                    <xdr:row>28</xdr:row>
                    <xdr:rowOff>9525</xdr:rowOff>
                  </from>
                  <to>
                    <xdr:col>9</xdr:col>
                    <xdr:colOff>19050</xdr:colOff>
                    <xdr:row>29</xdr:row>
                    <xdr:rowOff>9525</xdr:rowOff>
                  </to>
                </anchor>
              </controlPr>
            </control>
          </mc:Choice>
        </mc:AlternateContent>
        <mc:AlternateContent xmlns:mc="http://schemas.openxmlformats.org/markup-compatibility/2006">
          <mc:Choice Requires="x14">
            <control shapeId="1035" r:id="rId14" name="Option Button 11">
              <controlPr defaultSize="0" autoFill="0" autoLine="0" autoPict="0">
                <anchor moveWithCells="1">
                  <from>
                    <xdr:col>8</xdr:col>
                    <xdr:colOff>19050</xdr:colOff>
                    <xdr:row>29</xdr:row>
                    <xdr:rowOff>9525</xdr:rowOff>
                  </from>
                  <to>
                    <xdr:col>9</xdr:col>
                    <xdr:colOff>19050</xdr:colOff>
                    <xdr:row>30</xdr:row>
                    <xdr:rowOff>9525</xdr:rowOff>
                  </to>
                </anchor>
              </controlPr>
            </control>
          </mc:Choice>
        </mc:AlternateContent>
        <mc:AlternateContent xmlns:mc="http://schemas.openxmlformats.org/markup-compatibility/2006">
          <mc:Choice Requires="x14">
            <control shapeId="1036" r:id="rId15" name="Option Button 12">
              <controlPr defaultSize="0" autoFill="0" autoLine="0" autoPict="0">
                <anchor moveWithCells="1">
                  <from>
                    <xdr:col>23</xdr:col>
                    <xdr:colOff>19050</xdr:colOff>
                    <xdr:row>28</xdr:row>
                    <xdr:rowOff>9525</xdr:rowOff>
                  </from>
                  <to>
                    <xdr:col>23</xdr:col>
                    <xdr:colOff>209550</xdr:colOff>
                    <xdr:row>29</xdr:row>
                    <xdr:rowOff>9525</xdr:rowOff>
                  </to>
                </anchor>
              </controlPr>
            </control>
          </mc:Choice>
        </mc:AlternateContent>
        <mc:AlternateContent xmlns:mc="http://schemas.openxmlformats.org/markup-compatibility/2006">
          <mc:Choice Requires="x14">
            <control shapeId="1037" r:id="rId16" name="Option Button 13">
              <controlPr defaultSize="0" autoFill="0" autoLine="0" autoPict="0">
                <anchor moveWithCells="1">
                  <from>
                    <xdr:col>23</xdr:col>
                    <xdr:colOff>19050</xdr:colOff>
                    <xdr:row>29</xdr:row>
                    <xdr:rowOff>9525</xdr:rowOff>
                  </from>
                  <to>
                    <xdr:col>23</xdr:col>
                    <xdr:colOff>209550</xdr:colOff>
                    <xdr:row>30</xdr:row>
                    <xdr:rowOff>9525</xdr:rowOff>
                  </to>
                </anchor>
              </controlPr>
            </control>
          </mc:Choice>
        </mc:AlternateContent>
        <mc:AlternateContent xmlns:mc="http://schemas.openxmlformats.org/markup-compatibility/2006">
          <mc:Choice Requires="x14">
            <control shapeId="1038" r:id="rId17" name="Group Box 14">
              <controlPr defaultSize="0" autoFill="0" autoPict="0">
                <anchor moveWithCells="1">
                  <from>
                    <xdr:col>7</xdr:col>
                    <xdr:colOff>209550</xdr:colOff>
                    <xdr:row>31</xdr:row>
                    <xdr:rowOff>1514475</xdr:rowOff>
                  </from>
                  <to>
                    <xdr:col>9</xdr:col>
                    <xdr:colOff>76200</xdr:colOff>
                    <xdr:row>36</xdr:row>
                    <xdr:rowOff>0</xdr:rowOff>
                  </to>
                </anchor>
              </controlPr>
            </control>
          </mc:Choice>
        </mc:AlternateContent>
        <mc:AlternateContent xmlns:mc="http://schemas.openxmlformats.org/markup-compatibility/2006">
          <mc:Choice Requires="x14">
            <control shapeId="1039" r:id="rId18" name="Option Button 15">
              <controlPr defaultSize="0" autoFill="0" autoLine="0" autoPict="0">
                <anchor moveWithCells="1">
                  <from>
                    <xdr:col>8</xdr:col>
                    <xdr:colOff>9525</xdr:colOff>
                    <xdr:row>32</xdr:row>
                    <xdr:rowOff>9525</xdr:rowOff>
                  </from>
                  <to>
                    <xdr:col>8</xdr:col>
                    <xdr:colOff>200025</xdr:colOff>
                    <xdr:row>32</xdr:row>
                    <xdr:rowOff>200025</xdr:rowOff>
                  </to>
                </anchor>
              </controlPr>
            </control>
          </mc:Choice>
        </mc:AlternateContent>
        <mc:AlternateContent xmlns:mc="http://schemas.openxmlformats.org/markup-compatibility/2006">
          <mc:Choice Requires="x14">
            <control shapeId="1040" r:id="rId19" name="Option Button 16">
              <controlPr defaultSize="0" autoFill="0" autoLine="0" autoPict="0">
                <anchor moveWithCells="1">
                  <from>
                    <xdr:col>8</xdr:col>
                    <xdr:colOff>9525</xdr:colOff>
                    <xdr:row>33</xdr:row>
                    <xdr:rowOff>9525</xdr:rowOff>
                  </from>
                  <to>
                    <xdr:col>8</xdr:col>
                    <xdr:colOff>200025</xdr:colOff>
                    <xdr:row>33</xdr:row>
                    <xdr:rowOff>200025</xdr:rowOff>
                  </to>
                </anchor>
              </controlPr>
            </control>
          </mc:Choice>
        </mc:AlternateContent>
        <mc:AlternateContent xmlns:mc="http://schemas.openxmlformats.org/markup-compatibility/2006">
          <mc:Choice Requires="x14">
            <control shapeId="1041" r:id="rId20" name="Option Button 17">
              <controlPr defaultSize="0" autoFill="0" autoLine="0" autoPict="0">
                <anchor moveWithCells="1">
                  <from>
                    <xdr:col>8</xdr:col>
                    <xdr:colOff>9525</xdr:colOff>
                    <xdr:row>34</xdr:row>
                    <xdr:rowOff>9525</xdr:rowOff>
                  </from>
                  <to>
                    <xdr:col>8</xdr:col>
                    <xdr:colOff>200025</xdr:colOff>
                    <xdr:row>34</xdr:row>
                    <xdr:rowOff>200025</xdr:rowOff>
                  </to>
                </anchor>
              </controlPr>
            </control>
          </mc:Choice>
        </mc:AlternateContent>
        <mc:AlternateContent xmlns:mc="http://schemas.openxmlformats.org/markup-compatibility/2006">
          <mc:Choice Requires="x14">
            <control shapeId="1042" r:id="rId21" name="Option Button 18">
              <controlPr defaultSize="0" autoFill="0" autoLine="0" autoPict="0">
                <anchor moveWithCells="1">
                  <from>
                    <xdr:col>8</xdr:col>
                    <xdr:colOff>9525</xdr:colOff>
                    <xdr:row>35</xdr:row>
                    <xdr:rowOff>9525</xdr:rowOff>
                  </from>
                  <to>
                    <xdr:col>8</xdr:col>
                    <xdr:colOff>200025</xdr:colOff>
                    <xdr:row>35</xdr:row>
                    <xdr:rowOff>200025</xdr:rowOff>
                  </to>
                </anchor>
              </controlPr>
            </control>
          </mc:Choice>
        </mc:AlternateContent>
        <mc:AlternateContent xmlns:mc="http://schemas.openxmlformats.org/markup-compatibility/2006">
          <mc:Choice Requires="x14">
            <control shapeId="1043" r:id="rId22" name="Group Box 19">
              <controlPr defaultSize="0" autoFill="0" autoPict="0">
                <anchor moveWithCells="1">
                  <from>
                    <xdr:col>7</xdr:col>
                    <xdr:colOff>219075</xdr:colOff>
                    <xdr:row>36</xdr:row>
                    <xdr:rowOff>9525</xdr:rowOff>
                  </from>
                  <to>
                    <xdr:col>9</xdr:col>
                    <xdr:colOff>85725</xdr:colOff>
                    <xdr:row>38</xdr:row>
                    <xdr:rowOff>200025</xdr:rowOff>
                  </to>
                </anchor>
              </controlPr>
            </control>
          </mc:Choice>
        </mc:AlternateContent>
        <mc:AlternateContent xmlns:mc="http://schemas.openxmlformats.org/markup-compatibility/2006">
          <mc:Choice Requires="x14">
            <control shapeId="1044" r:id="rId23" name="Option Button 20">
              <controlPr defaultSize="0" autoFill="0" autoLine="0" autoPict="0">
                <anchor moveWithCells="1">
                  <from>
                    <xdr:col>8</xdr:col>
                    <xdr:colOff>9525</xdr:colOff>
                    <xdr:row>36</xdr:row>
                    <xdr:rowOff>19050</xdr:rowOff>
                  </from>
                  <to>
                    <xdr:col>8</xdr:col>
                    <xdr:colOff>200025</xdr:colOff>
                    <xdr:row>36</xdr:row>
                    <xdr:rowOff>200025</xdr:rowOff>
                  </to>
                </anchor>
              </controlPr>
            </control>
          </mc:Choice>
        </mc:AlternateContent>
        <mc:AlternateContent xmlns:mc="http://schemas.openxmlformats.org/markup-compatibility/2006">
          <mc:Choice Requires="x14">
            <control shapeId="1045" r:id="rId24" name="Option Button 21">
              <controlPr defaultSize="0" autoFill="0" autoLine="0" autoPict="0">
                <anchor moveWithCells="1">
                  <from>
                    <xdr:col>8</xdr:col>
                    <xdr:colOff>9525</xdr:colOff>
                    <xdr:row>37</xdr:row>
                    <xdr:rowOff>19050</xdr:rowOff>
                  </from>
                  <to>
                    <xdr:col>8</xdr:col>
                    <xdr:colOff>200025</xdr:colOff>
                    <xdr:row>37</xdr:row>
                    <xdr:rowOff>200025</xdr:rowOff>
                  </to>
                </anchor>
              </controlPr>
            </control>
          </mc:Choice>
        </mc:AlternateContent>
        <mc:AlternateContent xmlns:mc="http://schemas.openxmlformats.org/markup-compatibility/2006">
          <mc:Choice Requires="x14">
            <control shapeId="1046" r:id="rId25" name="Option Button 22">
              <controlPr defaultSize="0" autoFill="0" autoLine="0" autoPict="0">
                <anchor moveWithCells="1">
                  <from>
                    <xdr:col>8</xdr:col>
                    <xdr:colOff>9525</xdr:colOff>
                    <xdr:row>38</xdr:row>
                    <xdr:rowOff>19050</xdr:rowOff>
                  </from>
                  <to>
                    <xdr:col>8</xdr:col>
                    <xdr:colOff>200025</xdr:colOff>
                    <xdr:row>38</xdr:row>
                    <xdr:rowOff>200025</xdr:rowOff>
                  </to>
                </anchor>
              </controlPr>
            </control>
          </mc:Choice>
        </mc:AlternateContent>
        <mc:AlternateContent xmlns:mc="http://schemas.openxmlformats.org/markup-compatibility/2006">
          <mc:Choice Requires="x14">
            <control shapeId="1047" r:id="rId26" name="Group Box 23">
              <controlPr defaultSize="0" autoFill="0" autoPict="0">
                <anchor moveWithCells="1">
                  <from>
                    <xdr:col>8</xdr:col>
                    <xdr:colOff>9525</xdr:colOff>
                    <xdr:row>39</xdr:row>
                    <xdr:rowOff>9525</xdr:rowOff>
                  </from>
                  <to>
                    <xdr:col>12</xdr:col>
                    <xdr:colOff>28575</xdr:colOff>
                    <xdr:row>41</xdr:row>
                    <xdr:rowOff>76200</xdr:rowOff>
                  </to>
                </anchor>
              </controlPr>
            </control>
          </mc:Choice>
        </mc:AlternateContent>
        <mc:AlternateContent xmlns:mc="http://schemas.openxmlformats.org/markup-compatibility/2006">
          <mc:Choice Requires="x14">
            <control shapeId="1048" r:id="rId27" name="Option Button 24">
              <controlPr defaultSize="0" autoFill="0" autoLine="0" autoPict="0">
                <anchor moveWithCells="1">
                  <from>
                    <xdr:col>8</xdr:col>
                    <xdr:colOff>19050</xdr:colOff>
                    <xdr:row>39</xdr:row>
                    <xdr:rowOff>9525</xdr:rowOff>
                  </from>
                  <to>
                    <xdr:col>8</xdr:col>
                    <xdr:colOff>209550</xdr:colOff>
                    <xdr:row>39</xdr:row>
                    <xdr:rowOff>200025</xdr:rowOff>
                  </to>
                </anchor>
              </controlPr>
            </control>
          </mc:Choice>
        </mc:AlternateContent>
        <mc:AlternateContent xmlns:mc="http://schemas.openxmlformats.org/markup-compatibility/2006">
          <mc:Choice Requires="x14">
            <control shapeId="1049" r:id="rId28" name="Option Button 25">
              <controlPr defaultSize="0" autoFill="0" autoLine="0" autoPict="0">
                <anchor moveWithCells="1">
                  <from>
                    <xdr:col>8</xdr:col>
                    <xdr:colOff>19050</xdr:colOff>
                    <xdr:row>40</xdr:row>
                    <xdr:rowOff>9525</xdr:rowOff>
                  </from>
                  <to>
                    <xdr:col>8</xdr:col>
                    <xdr:colOff>209550</xdr:colOff>
                    <xdr:row>40</xdr:row>
                    <xdr:rowOff>200025</xdr:rowOff>
                  </to>
                </anchor>
              </controlPr>
            </control>
          </mc:Choice>
        </mc:AlternateContent>
        <mc:AlternateContent xmlns:mc="http://schemas.openxmlformats.org/markup-compatibility/2006">
          <mc:Choice Requires="x14">
            <control shapeId="1050" r:id="rId29" name="Option Button 26">
              <controlPr defaultSize="0" autoFill="0" autoLine="0" autoPict="0">
                <anchor moveWithCells="1">
                  <from>
                    <xdr:col>11</xdr:col>
                    <xdr:colOff>19050</xdr:colOff>
                    <xdr:row>39</xdr:row>
                    <xdr:rowOff>9525</xdr:rowOff>
                  </from>
                  <to>
                    <xdr:col>11</xdr:col>
                    <xdr:colOff>209550</xdr:colOff>
                    <xdr:row>39</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W55"/>
  <sheetViews>
    <sheetView showGridLines="0" tabSelected="1" view="pageBreakPreview" zoomScaleNormal="100" zoomScaleSheetLayoutView="100" workbookViewId="0">
      <selection activeCell="Y16" sqref="Y16"/>
    </sheetView>
  </sheetViews>
  <sheetFormatPr defaultColWidth="9" defaultRowHeight="13.5" x14ac:dyDescent="0.4"/>
  <cols>
    <col min="1" max="31" width="2.875" style="1" customWidth="1"/>
    <col min="32" max="32" width="0.875" style="1" customWidth="1"/>
    <col min="33" max="33" width="2.875" style="1" customWidth="1"/>
    <col min="34" max="34" width="6.5" style="2" hidden="1" customWidth="1"/>
    <col min="35" max="48" width="2.875" style="1" customWidth="1"/>
    <col min="49" max="49" width="10.5" style="1" bestFit="1" customWidth="1"/>
    <col min="50" max="16384" width="9" style="1"/>
  </cols>
  <sheetData>
    <row r="1" spans="1:34" x14ac:dyDescent="0.4">
      <c r="U1" s="47" t="s">
        <v>0</v>
      </c>
      <c r="V1" s="47"/>
      <c r="W1" s="47"/>
      <c r="X1" s="47"/>
      <c r="Y1" s="48"/>
      <c r="Z1" s="49"/>
      <c r="AA1" s="49"/>
      <c r="AB1" s="49"/>
      <c r="AC1" s="49"/>
      <c r="AD1" s="50"/>
      <c r="AE1" s="51" t="str">
        <f>IF($AH$15=2,"終了",IF($AH$15=3,"中止",IF($AH$15=4,"中断","")))</f>
        <v/>
      </c>
      <c r="AF1" s="52"/>
    </row>
    <row r="2" spans="1:34" ht="14.1" customHeight="1" x14ac:dyDescent="0.4"/>
    <row r="3" spans="1:34" x14ac:dyDescent="0.4">
      <c r="W3" s="3" t="s">
        <v>1</v>
      </c>
      <c r="Z3" s="4" t="s">
        <v>2</v>
      </c>
      <c r="AB3" s="4" t="s">
        <v>3</v>
      </c>
      <c r="AD3" s="4" t="s">
        <v>4</v>
      </c>
      <c r="AE3" s="4"/>
    </row>
    <row r="4" spans="1:34" ht="14.1" customHeight="1" x14ac:dyDescent="0.4"/>
    <row r="5" spans="1:34" ht="17.25" x14ac:dyDescent="0.4">
      <c r="A5" s="53" t="s">
        <v>5</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row>
    <row r="6" spans="1:34" ht="14.1" customHeight="1" x14ac:dyDescent="0.4">
      <c r="A6" s="6" t="s">
        <v>70</v>
      </c>
    </row>
    <row r="7" spans="1:34" x14ac:dyDescent="0.4">
      <c r="A7" s="6" t="s">
        <v>68</v>
      </c>
    </row>
    <row r="8" spans="1:34" x14ac:dyDescent="0.4">
      <c r="S8" s="1" t="s">
        <v>7</v>
      </c>
    </row>
    <row r="9" spans="1:34" x14ac:dyDescent="0.4">
      <c r="U9" s="44" t="s">
        <v>8</v>
      </c>
      <c r="V9" s="44"/>
      <c r="W9" s="45"/>
      <c r="X9" s="46"/>
      <c r="Y9" s="46"/>
      <c r="Z9" s="46"/>
      <c r="AA9" s="46"/>
      <c r="AB9" s="46"/>
      <c r="AC9" s="46"/>
      <c r="AD9" s="46"/>
    </row>
    <row r="10" spans="1:34" x14ac:dyDescent="0.4">
      <c r="U10" s="44" t="s">
        <v>9</v>
      </c>
      <c r="V10" s="44"/>
      <c r="W10" s="46"/>
      <c r="X10" s="46"/>
      <c r="Y10" s="46"/>
      <c r="Z10" s="46"/>
      <c r="AA10" s="46"/>
      <c r="AB10" s="46"/>
      <c r="AC10" s="46"/>
      <c r="AD10" s="46"/>
    </row>
    <row r="11" spans="1:34" ht="22.5" customHeight="1" x14ac:dyDescent="0.4"/>
    <row r="12" spans="1:34" ht="17.100000000000001" customHeight="1" x14ac:dyDescent="0.4">
      <c r="A12" s="44" t="s">
        <v>10</v>
      </c>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row>
    <row r="13" spans="1:34" ht="17.100000000000001" customHeight="1" x14ac:dyDescent="0.4">
      <c r="A13" s="44" t="s">
        <v>11</v>
      </c>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row>
    <row r="14" spans="1:34" ht="40.5" customHeight="1" x14ac:dyDescent="0.4">
      <c r="A14" s="54" t="s">
        <v>12</v>
      </c>
      <c r="B14" s="54"/>
      <c r="C14" s="54"/>
      <c r="D14" s="54"/>
      <c r="E14" s="54"/>
      <c r="F14" s="54"/>
      <c r="G14" s="54"/>
      <c r="H14" s="54"/>
      <c r="I14" s="55"/>
      <c r="J14" s="55"/>
      <c r="K14" s="55"/>
      <c r="L14" s="55"/>
      <c r="M14" s="55"/>
      <c r="N14" s="55"/>
      <c r="O14" s="55"/>
      <c r="P14" s="55"/>
      <c r="Q14" s="55"/>
      <c r="R14" s="55"/>
      <c r="S14" s="55"/>
      <c r="T14" s="55"/>
      <c r="U14" s="55"/>
      <c r="V14" s="55"/>
      <c r="W14" s="55"/>
      <c r="X14" s="55"/>
      <c r="Y14" s="55"/>
      <c r="Z14" s="55"/>
      <c r="AA14" s="55"/>
      <c r="AB14" s="55"/>
      <c r="AC14" s="55"/>
      <c r="AD14" s="55"/>
      <c r="AE14" s="55"/>
      <c r="AF14" s="56"/>
    </row>
    <row r="15" spans="1:34" ht="16.5" customHeight="1" x14ac:dyDescent="0.4">
      <c r="A15" s="54" t="s">
        <v>13</v>
      </c>
      <c r="B15" s="54"/>
      <c r="C15" s="54"/>
      <c r="D15" s="54"/>
      <c r="E15" s="54"/>
      <c r="F15" s="54"/>
      <c r="G15" s="54"/>
      <c r="H15" s="54"/>
      <c r="I15" s="7"/>
      <c r="J15" s="7" t="s">
        <v>14</v>
      </c>
      <c r="K15" s="7"/>
      <c r="L15" s="7"/>
      <c r="M15" s="7"/>
      <c r="N15" s="7"/>
      <c r="O15" s="7"/>
      <c r="P15" s="7"/>
      <c r="Q15" s="7"/>
      <c r="R15" s="7"/>
      <c r="S15" s="8"/>
      <c r="T15" s="7"/>
      <c r="U15" s="7"/>
      <c r="V15" s="7"/>
      <c r="W15" s="7"/>
      <c r="X15" s="7"/>
      <c r="Y15" s="7"/>
      <c r="Z15" s="7"/>
      <c r="AA15" s="7"/>
      <c r="AB15" s="7"/>
      <c r="AC15" s="7"/>
      <c r="AD15" s="7"/>
      <c r="AE15" s="7"/>
      <c r="AF15" s="9"/>
      <c r="AH15" s="10"/>
    </row>
    <row r="16" spans="1:34" ht="17.100000000000001" customHeight="1" x14ac:dyDescent="0.4">
      <c r="A16" s="54"/>
      <c r="B16" s="54"/>
      <c r="C16" s="54"/>
      <c r="D16" s="54"/>
      <c r="E16" s="54"/>
      <c r="F16" s="54"/>
      <c r="G16" s="54"/>
      <c r="H16" s="54"/>
      <c r="I16" s="11"/>
      <c r="J16" s="12" t="s">
        <v>15</v>
      </c>
      <c r="K16" s="12"/>
      <c r="L16" s="12"/>
      <c r="M16" s="12"/>
      <c r="N16" s="12"/>
      <c r="O16" s="12"/>
      <c r="P16" s="12"/>
      <c r="Q16" s="12"/>
      <c r="R16" s="12"/>
      <c r="S16" s="57"/>
      <c r="T16" s="57"/>
      <c r="U16" s="13" t="s">
        <v>2</v>
      </c>
      <c r="V16" s="14"/>
      <c r="W16" s="13" t="s">
        <v>3</v>
      </c>
      <c r="X16" s="14"/>
      <c r="Y16" s="11" t="s">
        <v>16</v>
      </c>
      <c r="Z16" s="11"/>
      <c r="AA16" s="8"/>
      <c r="AB16" s="11"/>
      <c r="AC16" s="11"/>
      <c r="AD16" s="11"/>
      <c r="AE16" s="11"/>
      <c r="AF16" s="15"/>
    </row>
    <row r="17" spans="1:49" ht="17.100000000000001" customHeight="1" x14ac:dyDescent="0.4">
      <c r="A17" s="54"/>
      <c r="B17" s="54"/>
      <c r="C17" s="54"/>
      <c r="D17" s="54"/>
      <c r="E17" s="54"/>
      <c r="F17" s="54"/>
      <c r="G17" s="54"/>
      <c r="H17" s="54"/>
      <c r="I17" s="11"/>
      <c r="J17" s="12" t="s">
        <v>17</v>
      </c>
      <c r="K17" s="12"/>
      <c r="L17" s="12"/>
      <c r="M17" s="12"/>
      <c r="N17" s="12"/>
      <c r="O17" s="12"/>
      <c r="P17" s="12"/>
      <c r="Q17" s="12"/>
      <c r="R17" s="12"/>
      <c r="S17" s="57"/>
      <c r="T17" s="57"/>
      <c r="U17" s="13" t="s">
        <v>2</v>
      </c>
      <c r="V17" s="14"/>
      <c r="W17" s="13" t="s">
        <v>3</v>
      </c>
      <c r="X17" s="14"/>
      <c r="Y17" s="11" t="s">
        <v>16</v>
      </c>
      <c r="Z17" s="11"/>
      <c r="AA17" s="8"/>
      <c r="AB17" s="11"/>
      <c r="AC17" s="11"/>
      <c r="AD17" s="11"/>
      <c r="AE17" s="11"/>
      <c r="AF17" s="15"/>
    </row>
    <row r="18" spans="1:49" ht="17.100000000000001" customHeight="1" x14ac:dyDescent="0.4">
      <c r="A18" s="54"/>
      <c r="B18" s="54"/>
      <c r="C18" s="54"/>
      <c r="D18" s="54"/>
      <c r="E18" s="54"/>
      <c r="F18" s="54"/>
      <c r="G18" s="54"/>
      <c r="H18" s="54"/>
      <c r="I18" s="16"/>
      <c r="J18" s="17" t="s">
        <v>18</v>
      </c>
      <c r="K18" s="17"/>
      <c r="L18" s="17"/>
      <c r="M18" s="17"/>
      <c r="N18" s="17"/>
      <c r="O18" s="17"/>
      <c r="P18" s="17"/>
      <c r="Q18" s="17"/>
      <c r="R18" s="17"/>
      <c r="S18" s="58"/>
      <c r="T18" s="58"/>
      <c r="U18" s="18" t="s">
        <v>2</v>
      </c>
      <c r="V18" s="19"/>
      <c r="W18" s="18" t="s">
        <v>3</v>
      </c>
      <c r="X18" s="19"/>
      <c r="Y18" s="16" t="s">
        <v>16</v>
      </c>
      <c r="Z18" s="16"/>
      <c r="AA18" s="8"/>
      <c r="AB18" s="16"/>
      <c r="AC18" s="16"/>
      <c r="AD18" s="16"/>
      <c r="AE18" s="16"/>
      <c r="AF18" s="20"/>
    </row>
    <row r="19" spans="1:49" ht="17.100000000000001" customHeight="1" x14ac:dyDescent="0.4">
      <c r="A19" s="59" t="s">
        <v>19</v>
      </c>
      <c r="B19" s="60"/>
      <c r="C19" s="60"/>
      <c r="D19" s="60"/>
      <c r="E19" s="60"/>
      <c r="F19" s="60"/>
      <c r="G19" s="60"/>
      <c r="H19" s="61"/>
      <c r="I19" s="62" t="s">
        <v>71</v>
      </c>
      <c r="J19" s="63"/>
      <c r="K19" s="63"/>
      <c r="L19" s="63"/>
      <c r="M19" s="63"/>
      <c r="N19" s="63"/>
      <c r="O19" s="63"/>
      <c r="P19" s="63"/>
      <c r="Q19" s="63"/>
      <c r="R19" s="63"/>
      <c r="S19" s="63"/>
      <c r="T19" s="63"/>
      <c r="U19" s="63"/>
      <c r="V19" s="63"/>
      <c r="W19" s="63"/>
      <c r="X19" s="63"/>
      <c r="Y19" s="63"/>
      <c r="Z19" s="63"/>
      <c r="AA19" s="63"/>
      <c r="AB19" s="63"/>
      <c r="AC19" s="63"/>
      <c r="AD19" s="63"/>
      <c r="AE19" s="63"/>
      <c r="AF19" s="64"/>
      <c r="AH19" s="2" t="str">
        <f>IFERROR(IF((DATE(W21,Z21,AB21)-LEFT(I19,FIND("(",I19)-1))/(MID(I19,FIND("～",I19)+1,LEN(I19)-FIND("～",I19))-LEFT(I19,FIND("(",I19)-1))&gt;0.5,1,0),"")</f>
        <v/>
      </c>
      <c r="AW19" s="21"/>
    </row>
    <row r="20" spans="1:49" ht="17.100000000000001" customHeight="1" x14ac:dyDescent="0.4">
      <c r="A20" s="59" t="s">
        <v>20</v>
      </c>
      <c r="B20" s="60"/>
      <c r="C20" s="60"/>
      <c r="D20" s="60"/>
      <c r="E20" s="60"/>
      <c r="F20" s="60"/>
      <c r="G20" s="60"/>
      <c r="H20" s="61"/>
      <c r="I20" s="65" t="s">
        <v>21</v>
      </c>
      <c r="J20" s="66"/>
      <c r="K20" s="49"/>
      <c r="L20" s="49"/>
      <c r="M20" s="22" t="s">
        <v>22</v>
      </c>
      <c r="N20" s="22"/>
      <c r="O20" s="22"/>
      <c r="P20" s="49"/>
      <c r="Q20" s="49"/>
      <c r="R20" s="22" t="s">
        <v>23</v>
      </c>
      <c r="S20" s="8"/>
      <c r="T20" s="8"/>
      <c r="U20" s="67" t="s">
        <v>24</v>
      </c>
      <c r="V20" s="67"/>
      <c r="W20" s="67"/>
      <c r="X20" s="67"/>
      <c r="Y20" s="67"/>
      <c r="Z20" s="67"/>
      <c r="AA20" s="67"/>
      <c r="AB20" s="67"/>
      <c r="AC20" s="67"/>
      <c r="AD20" s="67"/>
      <c r="AE20" s="67"/>
      <c r="AF20" s="23"/>
      <c r="AH20" s="2" t="str">
        <f>IFERROR(IF(Q21/P20&gt;0.49,0,1),"")</f>
        <v/>
      </c>
      <c r="AW20" s="21"/>
    </row>
    <row r="21" spans="1:49" ht="17.100000000000001" customHeight="1" x14ac:dyDescent="0.4">
      <c r="A21" s="84" t="s">
        <v>25</v>
      </c>
      <c r="B21" s="85"/>
      <c r="C21" s="85"/>
      <c r="D21" s="85"/>
      <c r="E21" s="85"/>
      <c r="F21" s="85"/>
      <c r="G21" s="85"/>
      <c r="H21" s="86"/>
      <c r="I21" s="87" t="s">
        <v>21</v>
      </c>
      <c r="J21" s="88"/>
      <c r="K21" s="89"/>
      <c r="L21" s="89"/>
      <c r="M21" s="24" t="s">
        <v>26</v>
      </c>
      <c r="N21" s="8"/>
      <c r="O21" s="24"/>
      <c r="P21" s="24"/>
      <c r="Q21" s="89"/>
      <c r="R21" s="89"/>
      <c r="S21" s="75" t="s">
        <v>27</v>
      </c>
      <c r="T21" s="75"/>
      <c r="U21" s="75"/>
      <c r="V21" s="75"/>
      <c r="W21" s="89"/>
      <c r="X21" s="89"/>
      <c r="Y21" s="25" t="s">
        <v>2</v>
      </c>
      <c r="Z21" s="5"/>
      <c r="AA21" s="25" t="s">
        <v>3</v>
      </c>
      <c r="AB21" s="5"/>
      <c r="AC21" s="24" t="s">
        <v>28</v>
      </c>
      <c r="AD21" s="8"/>
      <c r="AE21" s="26"/>
      <c r="AF21" s="27"/>
      <c r="AI21" s="28" t="str">
        <f>IF(AND(AH19=1,AH20=1),"初回承認日から終了日予定日までの期間の半分を超えておりますが、目標症例数の半分に達しておりません。","")</f>
        <v/>
      </c>
    </row>
    <row r="22" spans="1:49" ht="16.5" customHeight="1" x14ac:dyDescent="0.4">
      <c r="A22" s="78"/>
      <c r="B22" s="79"/>
      <c r="C22" s="79"/>
      <c r="D22" s="79"/>
      <c r="E22" s="79"/>
      <c r="F22" s="79"/>
      <c r="G22" s="79"/>
      <c r="H22" s="80"/>
      <c r="I22" s="90" t="s">
        <v>29</v>
      </c>
      <c r="J22" s="90"/>
      <c r="K22" s="90"/>
      <c r="L22" s="90"/>
      <c r="M22" s="90"/>
      <c r="N22" s="90"/>
      <c r="O22" s="90"/>
      <c r="P22" s="90"/>
      <c r="Q22" s="90"/>
      <c r="R22" s="90"/>
      <c r="S22" s="90"/>
      <c r="T22" s="90"/>
      <c r="U22" s="90"/>
      <c r="V22" s="90"/>
      <c r="W22" s="90"/>
      <c r="X22" s="90"/>
      <c r="Y22" s="90"/>
      <c r="Z22" s="90"/>
      <c r="AA22" s="90"/>
      <c r="AB22" s="90"/>
      <c r="AC22" s="90"/>
      <c r="AD22" s="90"/>
      <c r="AE22" s="29"/>
      <c r="AF22" s="30"/>
      <c r="AI22" s="28" t="str">
        <f>IFERROR(IF(Q21&gt;P20,"症例登録数が目標症例数を超えております。",""),"")</f>
        <v/>
      </c>
    </row>
    <row r="23" spans="1:49" ht="17.100000000000001" customHeight="1" x14ac:dyDescent="0.4">
      <c r="A23" s="68" t="s">
        <v>30</v>
      </c>
      <c r="B23" s="69"/>
      <c r="C23" s="69"/>
      <c r="D23" s="69"/>
      <c r="E23" s="69"/>
      <c r="F23" s="69"/>
      <c r="G23" s="69"/>
      <c r="H23" s="70"/>
      <c r="I23" s="31"/>
      <c r="J23" s="31" t="s">
        <v>31</v>
      </c>
      <c r="L23" s="31"/>
      <c r="M23" s="31"/>
      <c r="N23" s="31"/>
      <c r="O23" s="31"/>
      <c r="P23" s="31"/>
      <c r="Q23" s="31"/>
      <c r="R23" s="31"/>
      <c r="S23" s="31"/>
      <c r="T23" s="31"/>
      <c r="U23" s="31"/>
      <c r="V23" s="31"/>
      <c r="W23" s="31"/>
      <c r="X23" s="31"/>
      <c r="Y23" s="31"/>
      <c r="Z23" s="31"/>
      <c r="AA23" s="31"/>
      <c r="AB23" s="31"/>
      <c r="AC23" s="31"/>
      <c r="AD23" s="31"/>
      <c r="AE23" s="31"/>
      <c r="AF23" s="32"/>
      <c r="AH23" s="10"/>
    </row>
    <row r="24" spans="1:49" ht="17.100000000000001" customHeight="1" x14ac:dyDescent="0.4">
      <c r="A24" s="71" t="s">
        <v>32</v>
      </c>
      <c r="B24" s="72"/>
      <c r="C24" s="72"/>
      <c r="D24" s="72"/>
      <c r="E24" s="72"/>
      <c r="F24" s="72"/>
      <c r="G24" s="72"/>
      <c r="H24" s="73"/>
      <c r="I24" s="33"/>
      <c r="J24" s="34"/>
      <c r="K24" s="35"/>
      <c r="L24" s="33" t="s">
        <v>33</v>
      </c>
      <c r="M24" s="33"/>
      <c r="N24" s="33"/>
      <c r="O24" s="33"/>
      <c r="P24" s="74"/>
      <c r="Q24" s="74"/>
      <c r="R24" s="36" t="s">
        <v>2</v>
      </c>
      <c r="S24" s="14"/>
      <c r="T24" s="36" t="s">
        <v>3</v>
      </c>
      <c r="U24" s="14"/>
      <c r="V24" s="33" t="s">
        <v>28</v>
      </c>
      <c r="W24" s="33"/>
      <c r="X24" s="33"/>
      <c r="Y24" s="33"/>
      <c r="Z24" s="33"/>
      <c r="AA24" s="33"/>
      <c r="AB24" s="33"/>
      <c r="AC24" s="33"/>
      <c r="AD24" s="33"/>
      <c r="AE24" s="33"/>
      <c r="AF24" s="37"/>
    </row>
    <row r="25" spans="1:49" ht="17.100000000000001" customHeight="1" x14ac:dyDescent="0.4">
      <c r="A25" s="71" t="s">
        <v>34</v>
      </c>
      <c r="B25" s="72"/>
      <c r="C25" s="72"/>
      <c r="D25" s="72"/>
      <c r="E25" s="72"/>
      <c r="F25" s="72"/>
      <c r="G25" s="72"/>
      <c r="H25" s="73"/>
      <c r="I25" s="33"/>
      <c r="J25" s="33"/>
      <c r="K25" s="38"/>
      <c r="L25" s="33" t="s">
        <v>33</v>
      </c>
      <c r="M25" s="33"/>
      <c r="N25" s="34"/>
      <c r="O25" s="33"/>
      <c r="P25" s="74"/>
      <c r="Q25" s="74"/>
      <c r="R25" s="36" t="s">
        <v>2</v>
      </c>
      <c r="S25" s="14"/>
      <c r="T25" s="36" t="s">
        <v>3</v>
      </c>
      <c r="U25" s="14"/>
      <c r="V25" s="33" t="s">
        <v>28</v>
      </c>
      <c r="W25" s="33"/>
      <c r="X25" s="33"/>
      <c r="Y25" s="33"/>
      <c r="Z25" s="33"/>
      <c r="AA25" s="33"/>
      <c r="AB25" s="33"/>
      <c r="AC25" s="33"/>
      <c r="AD25" s="33"/>
      <c r="AE25" s="33"/>
      <c r="AF25" s="37"/>
    </row>
    <row r="26" spans="1:49" ht="22.5" customHeight="1" x14ac:dyDescent="0.4">
      <c r="A26" s="78"/>
      <c r="B26" s="79"/>
      <c r="C26" s="79"/>
      <c r="D26" s="79"/>
      <c r="E26" s="79"/>
      <c r="F26" s="79"/>
      <c r="G26" s="79"/>
      <c r="H26" s="80"/>
      <c r="I26" s="81" t="s">
        <v>35</v>
      </c>
      <c r="J26" s="81"/>
      <c r="K26" s="81"/>
      <c r="L26" s="81"/>
      <c r="M26" s="81"/>
      <c r="N26" s="81"/>
      <c r="O26" s="81"/>
      <c r="P26" s="81"/>
      <c r="Q26" s="81"/>
      <c r="R26" s="81"/>
      <c r="S26" s="81"/>
      <c r="T26" s="81"/>
      <c r="U26" s="81"/>
      <c r="V26" s="81"/>
      <c r="W26" s="81"/>
      <c r="X26" s="81"/>
      <c r="Y26" s="81"/>
      <c r="Z26" s="81"/>
      <c r="AA26" s="81"/>
      <c r="AB26" s="81"/>
      <c r="AC26" s="81"/>
      <c r="AD26" s="81"/>
      <c r="AE26" s="29"/>
      <c r="AF26" s="30"/>
    </row>
    <row r="27" spans="1:49" x14ac:dyDescent="0.4">
      <c r="A27" s="82" t="s">
        <v>36</v>
      </c>
      <c r="B27" s="83"/>
      <c r="C27" s="83"/>
      <c r="D27" s="83"/>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7"/>
    </row>
    <row r="28" spans="1:49" x14ac:dyDescent="0.4">
      <c r="A28" s="91" t="s">
        <v>37</v>
      </c>
      <c r="B28" s="92"/>
      <c r="C28" s="92"/>
      <c r="D28" s="92"/>
      <c r="E28" s="92"/>
      <c r="F28" s="92"/>
      <c r="G28" s="92"/>
      <c r="H28" s="92"/>
      <c r="I28" s="92"/>
      <c r="J28" s="92"/>
      <c r="K28" s="92"/>
      <c r="L28" s="33"/>
      <c r="M28" s="33"/>
      <c r="N28" s="33"/>
      <c r="O28" s="33"/>
      <c r="P28" s="33"/>
      <c r="Q28" s="33"/>
      <c r="R28" s="33"/>
      <c r="S28" s="33"/>
      <c r="T28" s="33"/>
      <c r="U28" s="33"/>
      <c r="V28" s="33"/>
      <c r="W28" s="33"/>
      <c r="X28" s="33"/>
      <c r="Y28" s="33"/>
      <c r="Z28" s="33"/>
      <c r="AA28" s="33"/>
      <c r="AB28" s="33"/>
      <c r="AC28" s="33"/>
      <c r="AD28" s="33"/>
      <c r="AE28" s="33"/>
      <c r="AF28" s="37"/>
    </row>
    <row r="29" spans="1:49" ht="15" customHeight="1" x14ac:dyDescent="0.4">
      <c r="A29" s="39"/>
      <c r="B29" s="40" t="s">
        <v>38</v>
      </c>
      <c r="C29" s="40"/>
      <c r="D29" s="40"/>
      <c r="E29" s="40"/>
      <c r="F29" s="40"/>
      <c r="G29" s="40"/>
      <c r="H29" s="40"/>
      <c r="I29" s="40"/>
      <c r="J29" s="101" t="s">
        <v>39</v>
      </c>
      <c r="K29" s="101"/>
      <c r="L29" s="101"/>
      <c r="M29" s="101"/>
      <c r="N29" s="101"/>
      <c r="O29" s="101"/>
      <c r="P29" s="101"/>
      <c r="Q29" s="101"/>
      <c r="R29" s="101"/>
      <c r="S29" s="101"/>
      <c r="T29" s="101"/>
      <c r="U29" s="101"/>
      <c r="V29" s="101"/>
      <c r="W29" s="101"/>
      <c r="X29" s="40"/>
      <c r="Y29" s="40" t="s">
        <v>40</v>
      </c>
      <c r="AA29" s="40"/>
      <c r="AB29" s="40"/>
      <c r="AC29" s="40"/>
      <c r="AD29" s="40"/>
      <c r="AE29" s="40"/>
      <c r="AF29" s="37"/>
      <c r="AH29" s="10"/>
    </row>
    <row r="30" spans="1:49" ht="15" customHeight="1" x14ac:dyDescent="0.4">
      <c r="A30" s="39"/>
      <c r="B30" s="41" t="s">
        <v>41</v>
      </c>
      <c r="C30" s="40"/>
      <c r="D30" s="40"/>
      <c r="E30" s="40"/>
      <c r="F30" s="40"/>
      <c r="G30" s="40"/>
      <c r="H30" s="40"/>
      <c r="I30" s="40"/>
      <c r="J30" s="40" t="s">
        <v>42</v>
      </c>
      <c r="K30" s="40"/>
      <c r="L30" s="40"/>
      <c r="M30" s="40"/>
      <c r="N30" s="40"/>
      <c r="O30" s="40"/>
      <c r="P30" s="40"/>
      <c r="Q30" s="40"/>
      <c r="R30" s="40"/>
      <c r="S30" s="40"/>
      <c r="T30" s="40"/>
      <c r="U30" s="40"/>
      <c r="V30" s="40"/>
      <c r="W30" s="40"/>
      <c r="X30" s="40"/>
      <c r="Y30" s="40" t="s">
        <v>43</v>
      </c>
      <c r="AA30" s="40"/>
      <c r="AB30" s="40"/>
      <c r="AC30" s="40"/>
      <c r="AD30" s="40"/>
      <c r="AE30" s="40"/>
      <c r="AF30" s="37"/>
    </row>
    <row r="31" spans="1:49" ht="36" customHeight="1" x14ac:dyDescent="0.4">
      <c r="A31" s="93" t="s">
        <v>44</v>
      </c>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5"/>
    </row>
    <row r="32" spans="1:49" ht="120" customHeight="1" x14ac:dyDescent="0.4">
      <c r="A32" s="96"/>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8"/>
    </row>
    <row r="33" spans="1:34" ht="17.100000000000001" customHeight="1" x14ac:dyDescent="0.4">
      <c r="A33" s="68" t="s">
        <v>45</v>
      </c>
      <c r="B33" s="85"/>
      <c r="C33" s="85"/>
      <c r="D33" s="85"/>
      <c r="E33" s="85"/>
      <c r="F33" s="85"/>
      <c r="G33" s="85"/>
      <c r="H33" s="86"/>
      <c r="I33" s="31"/>
      <c r="J33" s="31" t="s">
        <v>46</v>
      </c>
      <c r="K33" s="31"/>
      <c r="L33" s="31"/>
      <c r="M33" s="31"/>
      <c r="N33" s="31"/>
      <c r="O33" s="31"/>
      <c r="P33" s="31"/>
      <c r="Q33" s="31"/>
      <c r="R33" s="31"/>
      <c r="S33" s="31"/>
      <c r="T33" s="31"/>
      <c r="U33" s="31"/>
      <c r="V33" s="31"/>
      <c r="W33" s="31"/>
      <c r="X33" s="31"/>
      <c r="Y33" s="31"/>
      <c r="Z33" s="31"/>
      <c r="AA33" s="31"/>
      <c r="AB33" s="31"/>
      <c r="AC33" s="31"/>
      <c r="AD33" s="31"/>
      <c r="AE33" s="31"/>
      <c r="AF33" s="32"/>
      <c r="AH33" s="10"/>
    </row>
    <row r="34" spans="1:34" ht="17.100000000000001" customHeight="1" x14ac:dyDescent="0.4">
      <c r="A34" s="71"/>
      <c r="B34" s="72"/>
      <c r="C34" s="72"/>
      <c r="D34" s="72"/>
      <c r="E34" s="72"/>
      <c r="F34" s="72"/>
      <c r="G34" s="72"/>
      <c r="H34" s="73"/>
      <c r="I34" s="33"/>
      <c r="J34" s="99" t="s">
        <v>47</v>
      </c>
      <c r="K34" s="99"/>
      <c r="L34" s="99"/>
      <c r="M34" s="99"/>
      <c r="N34" s="99"/>
      <c r="O34" s="100"/>
      <c r="P34" s="100"/>
      <c r="Q34" s="100"/>
      <c r="R34" s="100"/>
      <c r="S34" s="100"/>
      <c r="T34" s="100"/>
      <c r="U34" s="100"/>
      <c r="V34" s="100"/>
      <c r="W34" s="100"/>
      <c r="X34" s="100"/>
      <c r="Y34" s="100"/>
      <c r="Z34" s="100"/>
      <c r="AA34" s="100"/>
      <c r="AB34" s="100"/>
      <c r="AC34" s="100"/>
      <c r="AD34" s="100"/>
      <c r="AE34" s="33" t="s">
        <v>48</v>
      </c>
      <c r="AF34" s="37"/>
    </row>
    <row r="35" spans="1:34" ht="17.100000000000001" customHeight="1" x14ac:dyDescent="0.4">
      <c r="A35" s="71"/>
      <c r="B35" s="72"/>
      <c r="C35" s="72"/>
      <c r="D35" s="72"/>
      <c r="E35" s="72"/>
      <c r="F35" s="72"/>
      <c r="G35" s="72"/>
      <c r="H35" s="73"/>
      <c r="I35" s="33"/>
      <c r="J35" s="99" t="s">
        <v>49</v>
      </c>
      <c r="K35" s="99"/>
      <c r="L35" s="99"/>
      <c r="M35" s="99"/>
      <c r="N35" s="99"/>
      <c r="O35" s="99"/>
      <c r="P35" s="100"/>
      <c r="Q35" s="100"/>
      <c r="R35" s="100"/>
      <c r="S35" s="100"/>
      <c r="T35" s="100"/>
      <c r="U35" s="100"/>
      <c r="V35" s="100"/>
      <c r="W35" s="100"/>
      <c r="X35" s="100"/>
      <c r="Y35" s="100"/>
      <c r="Z35" s="100"/>
      <c r="AA35" s="100"/>
      <c r="AB35" s="100"/>
      <c r="AC35" s="100"/>
      <c r="AD35" s="100"/>
      <c r="AE35" s="33" t="s">
        <v>48</v>
      </c>
      <c r="AF35" s="37"/>
    </row>
    <row r="36" spans="1:34" ht="17.100000000000001" customHeight="1" x14ac:dyDescent="0.4">
      <c r="A36" s="78"/>
      <c r="B36" s="79"/>
      <c r="C36" s="79"/>
      <c r="D36" s="79"/>
      <c r="E36" s="79"/>
      <c r="F36" s="79"/>
      <c r="G36" s="79"/>
      <c r="H36" s="80"/>
      <c r="I36" s="29"/>
      <c r="J36" s="29" t="s">
        <v>50</v>
      </c>
      <c r="K36" s="29"/>
      <c r="L36" s="29"/>
      <c r="M36" s="29"/>
      <c r="N36" s="29"/>
      <c r="O36" s="29"/>
      <c r="P36" s="29"/>
      <c r="Q36" s="29"/>
      <c r="R36" s="29"/>
      <c r="S36" s="29"/>
      <c r="T36" s="29"/>
      <c r="U36" s="29"/>
      <c r="V36" s="29"/>
      <c r="W36" s="29"/>
      <c r="X36" s="29"/>
      <c r="Y36" s="29"/>
      <c r="Z36" s="29"/>
      <c r="AA36" s="29"/>
      <c r="AB36" s="29"/>
      <c r="AC36" s="29"/>
      <c r="AD36" s="29"/>
      <c r="AE36" s="29"/>
      <c r="AF36" s="30"/>
    </row>
    <row r="37" spans="1:34" ht="16.5" customHeight="1" x14ac:dyDescent="0.4">
      <c r="A37" s="102" t="s">
        <v>51</v>
      </c>
      <c r="B37" s="72"/>
      <c r="C37" s="72"/>
      <c r="D37" s="72"/>
      <c r="E37" s="72"/>
      <c r="F37" s="72"/>
      <c r="G37" s="72"/>
      <c r="H37" s="73"/>
      <c r="I37" s="33"/>
      <c r="J37" s="33" t="s">
        <v>46</v>
      </c>
      <c r="L37" s="33"/>
      <c r="M37" s="33"/>
      <c r="N37" s="33"/>
      <c r="O37" s="33"/>
      <c r="P37" s="33"/>
      <c r="Q37" s="33"/>
      <c r="R37" s="33"/>
      <c r="S37" s="33"/>
      <c r="T37" s="33"/>
      <c r="U37" s="33"/>
      <c r="V37" s="33"/>
      <c r="W37" s="33"/>
      <c r="X37" s="33"/>
      <c r="Y37" s="33"/>
      <c r="Z37" s="33"/>
      <c r="AA37" s="33"/>
      <c r="AB37" s="33"/>
      <c r="AC37" s="33"/>
      <c r="AD37" s="33"/>
      <c r="AE37" s="33"/>
      <c r="AF37" s="37"/>
      <c r="AH37" s="10"/>
    </row>
    <row r="38" spans="1:34" ht="17.100000000000001" customHeight="1" x14ac:dyDescent="0.4">
      <c r="A38" s="71"/>
      <c r="B38" s="72"/>
      <c r="C38" s="72"/>
      <c r="D38" s="72"/>
      <c r="E38" s="72"/>
      <c r="F38" s="72"/>
      <c r="G38" s="72"/>
      <c r="H38" s="73"/>
      <c r="I38" s="33"/>
      <c r="J38" s="99" t="s">
        <v>47</v>
      </c>
      <c r="K38" s="99"/>
      <c r="L38" s="99"/>
      <c r="M38" s="99"/>
      <c r="N38" s="99"/>
      <c r="O38" s="103"/>
      <c r="P38" s="103"/>
      <c r="Q38" s="103"/>
      <c r="R38" s="103"/>
      <c r="S38" s="103"/>
      <c r="T38" s="103"/>
      <c r="U38" s="103"/>
      <c r="V38" s="103"/>
      <c r="W38" s="103"/>
      <c r="X38" s="103"/>
      <c r="Y38" s="103"/>
      <c r="Z38" s="103"/>
      <c r="AA38" s="103"/>
      <c r="AB38" s="103"/>
      <c r="AC38" s="103"/>
      <c r="AD38" s="103"/>
      <c r="AE38" s="33" t="s">
        <v>52</v>
      </c>
      <c r="AF38" s="37"/>
    </row>
    <row r="39" spans="1:34" ht="17.100000000000001" customHeight="1" x14ac:dyDescent="0.4">
      <c r="A39" s="78"/>
      <c r="B39" s="79"/>
      <c r="C39" s="79"/>
      <c r="D39" s="79"/>
      <c r="E39" s="79"/>
      <c r="F39" s="79"/>
      <c r="G39" s="79"/>
      <c r="H39" s="80"/>
      <c r="I39" s="29"/>
      <c r="J39" s="90" t="s">
        <v>49</v>
      </c>
      <c r="K39" s="90"/>
      <c r="L39" s="90"/>
      <c r="M39" s="90"/>
      <c r="N39" s="90"/>
      <c r="O39" s="90"/>
      <c r="P39" s="104"/>
      <c r="Q39" s="104"/>
      <c r="R39" s="104"/>
      <c r="S39" s="104"/>
      <c r="T39" s="104"/>
      <c r="U39" s="104"/>
      <c r="V39" s="104"/>
      <c r="W39" s="104"/>
      <c r="X39" s="104"/>
      <c r="Y39" s="104"/>
      <c r="Z39" s="104"/>
      <c r="AA39" s="104"/>
      <c r="AB39" s="104"/>
      <c r="AC39" s="104"/>
      <c r="AD39" s="104"/>
      <c r="AE39" s="29" t="s">
        <v>48</v>
      </c>
      <c r="AF39" s="30"/>
    </row>
    <row r="40" spans="1:34" ht="17.100000000000001" customHeight="1" x14ac:dyDescent="0.4">
      <c r="A40" s="68" t="s">
        <v>53</v>
      </c>
      <c r="B40" s="85"/>
      <c r="C40" s="85"/>
      <c r="D40" s="85"/>
      <c r="E40" s="85"/>
      <c r="F40" s="85"/>
      <c r="G40" s="85"/>
      <c r="H40" s="86"/>
      <c r="I40" s="31"/>
      <c r="J40" s="31" t="s">
        <v>54</v>
      </c>
      <c r="K40" s="31"/>
      <c r="L40" s="31"/>
      <c r="M40" s="31" t="s">
        <v>55</v>
      </c>
      <c r="N40" s="31"/>
      <c r="O40" s="113"/>
      <c r="P40" s="113"/>
      <c r="Q40" s="85" t="s">
        <v>56</v>
      </c>
      <c r="R40" s="85"/>
      <c r="S40" s="113"/>
      <c r="T40" s="113"/>
      <c r="U40" s="113"/>
      <c r="V40" s="113"/>
      <c r="W40" s="31" t="s">
        <v>57</v>
      </c>
      <c r="X40" s="31"/>
      <c r="Y40" s="31"/>
      <c r="Z40" s="31"/>
      <c r="AA40" s="31"/>
      <c r="AB40" s="31"/>
      <c r="AC40" s="31"/>
      <c r="AD40" s="31"/>
      <c r="AE40" s="31"/>
      <c r="AF40" s="32"/>
      <c r="AH40" s="10"/>
    </row>
    <row r="41" spans="1:34" ht="17.100000000000001" customHeight="1" x14ac:dyDescent="0.4">
      <c r="A41" s="71"/>
      <c r="B41" s="72"/>
      <c r="C41" s="72"/>
      <c r="D41" s="72"/>
      <c r="E41" s="72"/>
      <c r="F41" s="72"/>
      <c r="G41" s="72"/>
      <c r="H41" s="73"/>
      <c r="I41" s="33"/>
      <c r="J41" s="33" t="s">
        <v>58</v>
      </c>
      <c r="K41" s="33"/>
      <c r="L41" s="33"/>
      <c r="M41" s="103"/>
      <c r="N41" s="103"/>
      <c r="O41" s="103"/>
      <c r="P41" s="103"/>
      <c r="Q41" s="103"/>
      <c r="R41" s="103"/>
      <c r="S41" s="103"/>
      <c r="T41" s="103"/>
      <c r="U41" s="103"/>
      <c r="V41" s="103"/>
      <c r="W41" s="42" t="s">
        <v>52</v>
      </c>
      <c r="X41" s="42"/>
      <c r="Y41" s="42"/>
      <c r="Z41" s="42"/>
      <c r="AA41" s="42"/>
      <c r="AB41" s="42"/>
      <c r="AC41" s="42"/>
      <c r="AD41" s="42"/>
      <c r="AE41" s="33"/>
      <c r="AF41" s="37"/>
    </row>
    <row r="42" spans="1:34" ht="17.100000000000001" customHeight="1" x14ac:dyDescent="0.4">
      <c r="A42" s="71"/>
      <c r="B42" s="72"/>
      <c r="C42" s="72"/>
      <c r="D42" s="72"/>
      <c r="E42" s="72"/>
      <c r="F42" s="72"/>
      <c r="G42" s="72"/>
      <c r="H42" s="73"/>
      <c r="I42" s="40" t="s">
        <v>59</v>
      </c>
      <c r="J42" s="33"/>
      <c r="K42" s="33"/>
      <c r="L42" s="33"/>
      <c r="M42" s="33"/>
      <c r="N42" s="11"/>
      <c r="O42" s="11"/>
      <c r="P42" s="11"/>
      <c r="Q42" s="42"/>
      <c r="R42" s="42"/>
      <c r="S42" s="42"/>
      <c r="T42" s="42"/>
      <c r="U42" s="42"/>
      <c r="V42" s="42"/>
      <c r="W42" s="42"/>
      <c r="X42" s="42"/>
      <c r="Y42" s="42"/>
      <c r="Z42" s="42"/>
      <c r="AA42" s="42"/>
      <c r="AB42" s="42"/>
      <c r="AC42" s="42"/>
      <c r="AD42" s="42"/>
      <c r="AE42" s="33"/>
      <c r="AF42" s="37"/>
    </row>
    <row r="43" spans="1:34" ht="17.100000000000001" customHeight="1" thickBot="1" x14ac:dyDescent="0.45">
      <c r="A43" s="71"/>
      <c r="B43" s="72"/>
      <c r="C43" s="72"/>
      <c r="D43" s="72"/>
      <c r="E43" s="72"/>
      <c r="F43" s="72"/>
      <c r="G43" s="72"/>
      <c r="H43" s="73"/>
      <c r="I43" s="106" t="s">
        <v>60</v>
      </c>
      <c r="J43" s="107"/>
      <c r="K43" s="107"/>
      <c r="L43" s="107"/>
      <c r="M43" s="107"/>
      <c r="N43" s="107"/>
      <c r="O43" s="107"/>
      <c r="P43" s="107"/>
      <c r="Q43" s="107"/>
      <c r="R43" s="107"/>
      <c r="S43" s="107"/>
      <c r="T43" s="74"/>
      <c r="U43" s="74"/>
      <c r="V43" s="13" t="s">
        <v>2</v>
      </c>
      <c r="W43" s="14"/>
      <c r="X43" s="13" t="s">
        <v>3</v>
      </c>
      <c r="Y43" s="14"/>
      <c r="Z43" s="11" t="s">
        <v>16</v>
      </c>
      <c r="AA43" s="8"/>
      <c r="AB43" s="11"/>
      <c r="AC43" s="11"/>
      <c r="AD43" s="11"/>
      <c r="AE43" s="33"/>
      <c r="AF43" s="37"/>
    </row>
    <row r="44" spans="1:34" ht="69.75" customHeight="1" thickTop="1" x14ac:dyDescent="0.4">
      <c r="A44" s="108" t="s">
        <v>61</v>
      </c>
      <c r="B44" s="109"/>
      <c r="C44" s="109"/>
      <c r="D44" s="109"/>
      <c r="E44" s="109"/>
      <c r="F44" s="109"/>
      <c r="G44" s="110"/>
      <c r="H44" s="111" t="s">
        <v>62</v>
      </c>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2"/>
    </row>
    <row r="45" spans="1:34" x14ac:dyDescent="0.4">
      <c r="AD45" s="1" t="s">
        <v>63</v>
      </c>
    </row>
    <row r="47" spans="1:34" x14ac:dyDescent="0.4">
      <c r="A47" s="1" t="s">
        <v>64</v>
      </c>
    </row>
    <row r="48" spans="1:34" x14ac:dyDescent="0.4">
      <c r="Q48" s="1" t="s">
        <v>1</v>
      </c>
      <c r="U48" s="1" t="s">
        <v>2</v>
      </c>
      <c r="W48" s="1" t="s">
        <v>3</v>
      </c>
      <c r="Y48" s="1" t="s">
        <v>4</v>
      </c>
    </row>
    <row r="49" spans="1:32" x14ac:dyDescent="0.4">
      <c r="U49" s="43"/>
      <c r="V49" s="3" t="s">
        <v>65</v>
      </c>
      <c r="W49" s="45"/>
      <c r="X49" s="46"/>
      <c r="Y49" s="46"/>
      <c r="Z49" s="46"/>
      <c r="AA49" s="46"/>
      <c r="AB49" s="46"/>
      <c r="AC49" s="46"/>
      <c r="AD49" s="46"/>
    </row>
    <row r="50" spans="1:32" x14ac:dyDescent="0.4">
      <c r="V50" s="3" t="s">
        <v>66</v>
      </c>
      <c r="W50" s="46"/>
      <c r="X50" s="46"/>
      <c r="Y50" s="46"/>
      <c r="Z50" s="46"/>
      <c r="AA50" s="46"/>
      <c r="AB50" s="46"/>
      <c r="AC50" s="46"/>
      <c r="AD50" s="46"/>
    </row>
    <row r="52" spans="1:32" x14ac:dyDescent="0.4">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43"/>
    </row>
    <row r="54" spans="1:32" x14ac:dyDescent="0.4">
      <c r="W54" s="57"/>
      <c r="X54" s="57"/>
      <c r="Y54" s="4"/>
      <c r="Z54" s="5"/>
      <c r="AA54" s="4"/>
      <c r="AB54" s="5"/>
      <c r="AC54" s="4"/>
    </row>
    <row r="55" spans="1:32" x14ac:dyDescent="0.4">
      <c r="AC55" s="3"/>
    </row>
  </sheetData>
  <sheetProtection formatRows="0" selectLockedCells="1"/>
  <mergeCells count="66">
    <mergeCell ref="W50:AD50"/>
    <mergeCell ref="A52:AE52"/>
    <mergeCell ref="W54:X54"/>
    <mergeCell ref="I43:S43"/>
    <mergeCell ref="T43:U43"/>
    <mergeCell ref="A44:G44"/>
    <mergeCell ref="H44:AF44"/>
    <mergeCell ref="W49:AD49"/>
    <mergeCell ref="A40:H43"/>
    <mergeCell ref="O40:P40"/>
    <mergeCell ref="Q40:R40"/>
    <mergeCell ref="S40:V40"/>
    <mergeCell ref="M41:V41"/>
    <mergeCell ref="A37:H39"/>
    <mergeCell ref="J38:N38"/>
    <mergeCell ref="O38:AD38"/>
    <mergeCell ref="J39:O39"/>
    <mergeCell ref="P39:AD39"/>
    <mergeCell ref="A28:K28"/>
    <mergeCell ref="A31:AF31"/>
    <mergeCell ref="A32:AF32"/>
    <mergeCell ref="A33:H36"/>
    <mergeCell ref="J34:N34"/>
    <mergeCell ref="O34:AD34"/>
    <mergeCell ref="J35:O35"/>
    <mergeCell ref="P35:AD35"/>
    <mergeCell ref="J29:W29"/>
    <mergeCell ref="A23:H23"/>
    <mergeCell ref="A24:H24"/>
    <mergeCell ref="P24:Q24"/>
    <mergeCell ref="S21:V21"/>
    <mergeCell ref="E27:AF27"/>
    <mergeCell ref="A26:H26"/>
    <mergeCell ref="I26:AD26"/>
    <mergeCell ref="A27:D27"/>
    <mergeCell ref="A25:H25"/>
    <mergeCell ref="P25:Q25"/>
    <mergeCell ref="A21:H22"/>
    <mergeCell ref="I21:J21"/>
    <mergeCell ref="K21:L21"/>
    <mergeCell ref="Q21:R21"/>
    <mergeCell ref="W21:X21"/>
    <mergeCell ref="I22:AD22"/>
    <mergeCell ref="A20:H20"/>
    <mergeCell ref="I20:J20"/>
    <mergeCell ref="K20:L20"/>
    <mergeCell ref="P20:Q20"/>
    <mergeCell ref="U20:AE20"/>
    <mergeCell ref="A15:H18"/>
    <mergeCell ref="S16:T16"/>
    <mergeCell ref="S17:T17"/>
    <mergeCell ref="S18:T18"/>
    <mergeCell ref="A19:H19"/>
    <mergeCell ref="I19:AF19"/>
    <mergeCell ref="U10:V10"/>
    <mergeCell ref="W10:AD10"/>
    <mergeCell ref="A12:AE12"/>
    <mergeCell ref="A13:AE13"/>
    <mergeCell ref="A14:H14"/>
    <mergeCell ref="I14:AF14"/>
    <mergeCell ref="U9:V9"/>
    <mergeCell ref="W9:AD9"/>
    <mergeCell ref="U1:X1"/>
    <mergeCell ref="Y1:AD1"/>
    <mergeCell ref="AE1:AF1"/>
    <mergeCell ref="A5:AE5"/>
  </mergeCells>
  <phoneticPr fontId="3"/>
  <conditionalFormatting sqref="O34:AD34">
    <cfRule type="expression" dxfId="47" priority="53">
      <formula>IF(AND($O$34="",$AH$33=2),TRUE,FALSE)</formula>
    </cfRule>
  </conditionalFormatting>
  <conditionalFormatting sqref="P35:AD35">
    <cfRule type="expression" dxfId="46" priority="52">
      <formula>IF(AND($P$35="",$AH$33=3),TRUE,FALSE)</formula>
    </cfRule>
  </conditionalFormatting>
  <conditionalFormatting sqref="O38:AD38">
    <cfRule type="expression" dxfId="45" priority="51">
      <formula>IF(AND($O$38="",$AH$37=2),TRUE,FALSE)</formula>
    </cfRule>
  </conditionalFormatting>
  <conditionalFormatting sqref="P39:AD39">
    <cfRule type="expression" dxfId="44" priority="50">
      <formula>IF(AND($P$39="",$AH$37=3),TRUE,FALSE)</formula>
    </cfRule>
  </conditionalFormatting>
  <conditionalFormatting sqref="W43">
    <cfRule type="expression" dxfId="43" priority="49">
      <formula>IF(AND($W$43="",$AH$29=6),TRUE,FALSE)</formula>
    </cfRule>
  </conditionalFormatting>
  <conditionalFormatting sqref="Y43">
    <cfRule type="expression" dxfId="42" priority="48">
      <formula>IF(AND($Y$43="",$AH$29=6),TRUE,FALSE)</formula>
    </cfRule>
  </conditionalFormatting>
  <conditionalFormatting sqref="A32:AF32">
    <cfRule type="expression" dxfId="41" priority="47">
      <formula>IF($A$32="",TRUE,FALSE)</formula>
    </cfRule>
  </conditionalFormatting>
  <conditionalFormatting sqref="O40:P40">
    <cfRule type="expression" dxfId="40" priority="20">
      <formula>IF(AND($O$40="",$AH$40=3),TRUE,FALSE)</formula>
    </cfRule>
  </conditionalFormatting>
  <conditionalFormatting sqref="T43">
    <cfRule type="expression" dxfId="39" priority="54">
      <formula>IF(AND($T$43="",$AH$29=6),TRUE,FALSE)</formula>
    </cfRule>
  </conditionalFormatting>
  <conditionalFormatting sqref="I15:I18">
    <cfRule type="expression" dxfId="38" priority="46">
      <formula>IF($AH$15="",TRUE,FALSE)</formula>
    </cfRule>
  </conditionalFormatting>
  <conditionalFormatting sqref="S16:T16">
    <cfRule type="expression" dxfId="37" priority="45">
      <formula>IF(AND($S$16="",$AH$15=2),TRUE,FALSE)</formula>
    </cfRule>
  </conditionalFormatting>
  <conditionalFormatting sqref="V16">
    <cfRule type="expression" dxfId="36" priority="44">
      <formula>IF(AND($V$16="",$AH$15=2),TRUE,FALSE)</formula>
    </cfRule>
  </conditionalFormatting>
  <conditionalFormatting sqref="X16">
    <cfRule type="expression" dxfId="35" priority="43">
      <formula>IF(AND($X$16="",$AH$15=2),TRUE,FALSE)</formula>
    </cfRule>
  </conditionalFormatting>
  <conditionalFormatting sqref="S17:T17">
    <cfRule type="expression" dxfId="34" priority="42">
      <formula>IF(AND($S$17="",$AH$15=3),TRUE,FALSE)</formula>
    </cfRule>
  </conditionalFormatting>
  <conditionalFormatting sqref="V17">
    <cfRule type="expression" dxfId="33" priority="41">
      <formula>IF(AND($V$17="",$AH$15=3),TRUE,FALSE)</formula>
    </cfRule>
  </conditionalFormatting>
  <conditionalFormatting sqref="X17">
    <cfRule type="expression" dxfId="32" priority="40">
      <formula>IF(AND($X$17="",$AH$15=3),TRUE,FALSE)</formula>
    </cfRule>
  </conditionalFormatting>
  <conditionalFormatting sqref="S18:T18">
    <cfRule type="expression" dxfId="31" priority="39">
      <formula>IF(AND($S$18="",$AH$15=4),TRUE,FALSE)</formula>
    </cfRule>
  </conditionalFormatting>
  <conditionalFormatting sqref="V18">
    <cfRule type="expression" dxfId="30" priority="38">
      <formula>IF(AND($V$18="",$AH$15=4),TRUE,FALSE)</formula>
    </cfRule>
  </conditionalFormatting>
  <conditionalFormatting sqref="X18">
    <cfRule type="expression" dxfId="29" priority="37">
      <formula>IF(AND($X$18="",$AH$15=4),TRUE,FALSE)</formula>
    </cfRule>
  </conditionalFormatting>
  <conditionalFormatting sqref="I14:AF14">
    <cfRule type="expression" dxfId="28" priority="36">
      <formula>IF($I$14="",TRUE,FALSE)</formula>
    </cfRule>
  </conditionalFormatting>
  <conditionalFormatting sqref="I19">
    <cfRule type="expression" dxfId="27" priority="35">
      <formula>IF($I$19="",TRUE,FALSE)</formula>
    </cfRule>
  </conditionalFormatting>
  <conditionalFormatting sqref="K20:L20">
    <cfRule type="expression" dxfId="26" priority="34">
      <formula>IF($K$20="",TRUE,FALSE)</formula>
    </cfRule>
  </conditionalFormatting>
  <conditionalFormatting sqref="P20:Q20">
    <cfRule type="expression" dxfId="25" priority="33">
      <formula>IF($P$20="",TRUE,FALSE)</formula>
    </cfRule>
  </conditionalFormatting>
  <conditionalFormatting sqref="Q21:R21">
    <cfRule type="expression" dxfId="24" priority="11">
      <formula>IF($P$20&lt;$Q$21,TRUE,FALSE)</formula>
    </cfRule>
    <cfRule type="expression" dxfId="23" priority="32">
      <formula>IF($Q$21="",TRUE,FALSE)</formula>
    </cfRule>
  </conditionalFormatting>
  <conditionalFormatting sqref="W21:X21">
    <cfRule type="expression" dxfId="22" priority="31">
      <formula>IF($W$21="",TRUE,FALSE)</formula>
    </cfRule>
  </conditionalFormatting>
  <conditionalFormatting sqref="Z21">
    <cfRule type="expression" dxfId="21" priority="30">
      <formula>IF($Z$21="",TRUE,FALSE)</formula>
    </cfRule>
  </conditionalFormatting>
  <conditionalFormatting sqref="AB21">
    <cfRule type="expression" dxfId="20" priority="29">
      <formula>IF($AB$21="",TRUE,FALSE)</formula>
    </cfRule>
  </conditionalFormatting>
  <conditionalFormatting sqref="P24:Q24">
    <cfRule type="expression" dxfId="19" priority="28">
      <formula>IF(AND($P$24="",$AH$23=FALSE),TRUE,FALSE)</formula>
    </cfRule>
  </conditionalFormatting>
  <conditionalFormatting sqref="S24">
    <cfRule type="expression" dxfId="18" priority="27">
      <formula>IF(AND($S$24="",$AH$23=FALSE),TRUE,FALSE)</formula>
    </cfRule>
  </conditionalFormatting>
  <conditionalFormatting sqref="U24">
    <cfRule type="expression" dxfId="17" priority="26">
      <formula>IF(AND($U$24="",$AH$23=FALSE),TRUE,FALSE)</formula>
    </cfRule>
  </conditionalFormatting>
  <conditionalFormatting sqref="P25:Q25">
    <cfRule type="expression" dxfId="16" priority="25">
      <formula>IF(AND($P$25="",$AH$23=FALSE),TRUE,FALSE)</formula>
    </cfRule>
  </conditionalFormatting>
  <conditionalFormatting sqref="S25">
    <cfRule type="expression" dxfId="15" priority="24">
      <formula>IF(AND($S$25="",$AH$23=FALSE),TRUE,FALSE)</formula>
    </cfRule>
  </conditionalFormatting>
  <conditionalFormatting sqref="U25">
    <cfRule type="expression" dxfId="14" priority="23">
      <formula>IF(AND($U$25="",$AH$23=FALSE),TRUE,FALSE)</formula>
    </cfRule>
  </conditionalFormatting>
  <conditionalFormatting sqref="A29:A30 I29:I30 X29:X30">
    <cfRule type="expression" dxfId="13" priority="22">
      <formula>IF($AH$29="",TRUE,FALSE)</formula>
    </cfRule>
  </conditionalFormatting>
  <conditionalFormatting sqref="L40 I40:I41">
    <cfRule type="expression" dxfId="12" priority="21">
      <formula>IF($AH$40="",TRUE,FALSE)</formula>
    </cfRule>
  </conditionalFormatting>
  <conditionalFormatting sqref="S40:V40">
    <cfRule type="expression" dxfId="11" priority="19">
      <formula>IF(AND($S$40="",$AH$40=3),TRUE,FALSE)</formula>
    </cfRule>
  </conditionalFormatting>
  <conditionalFormatting sqref="M41:V41">
    <cfRule type="expression" dxfId="10" priority="18">
      <formula>IF(AND($M$41="",$AH$40=2),TRUE,FALSE)</formula>
    </cfRule>
  </conditionalFormatting>
  <conditionalFormatting sqref="Y1:AD1">
    <cfRule type="expression" dxfId="9" priority="17">
      <formula>IF($Y$1="",TRUE,FALSE)</formula>
    </cfRule>
  </conditionalFormatting>
  <conditionalFormatting sqref="W9:AD9">
    <cfRule type="expression" dxfId="8" priority="13">
      <formula>IF($W$9="",TRUE,FALSE)</formula>
    </cfRule>
  </conditionalFormatting>
  <conditionalFormatting sqref="W10:AD10">
    <cfRule type="expression" dxfId="7" priority="12">
      <formula>IF($W$10="",TRUE,FALSE)</formula>
    </cfRule>
  </conditionalFormatting>
  <conditionalFormatting sqref="W49:AD49">
    <cfRule type="expression" dxfId="6" priority="10">
      <formula>IF($W$49="",TRUE,FALSE)</formula>
    </cfRule>
  </conditionalFormatting>
  <conditionalFormatting sqref="W50:AD50">
    <cfRule type="expression" dxfId="5" priority="9">
      <formula>IF($W$50="",TRUE,FALSE)</formula>
    </cfRule>
  </conditionalFormatting>
  <conditionalFormatting sqref="K21:L21">
    <cfRule type="expression" dxfId="4" priority="8">
      <formula>IF($K$20=$P$20,TRUE,FALSE)</formula>
    </cfRule>
  </conditionalFormatting>
  <conditionalFormatting sqref="I33:I36">
    <cfRule type="expression" dxfId="3" priority="7">
      <formula>IF($AH$33="",TRUE,FALSE)</formula>
    </cfRule>
  </conditionalFormatting>
  <conditionalFormatting sqref="I37:I39">
    <cfRule type="expression" dxfId="2" priority="6">
      <formula>IF($AH$37="",TRUE,FALSE)</formula>
    </cfRule>
  </conditionalFormatting>
  <conditionalFormatting sqref="K24">
    <cfRule type="expression" dxfId="1" priority="5">
      <formula>IF(AND($K$24="",$AH$23=FALSE),TRUE,FALSE)</formula>
    </cfRule>
  </conditionalFormatting>
  <conditionalFormatting sqref="K25">
    <cfRule type="expression" dxfId="0" priority="4">
      <formula>IF(AND($K$25="",$AH$23=FALSE),TRUE,FALSE)</formula>
    </cfRule>
  </conditionalFormatting>
  <dataValidations count="1">
    <dataValidation allowBlank="1" showInputMessage="1" showErrorMessage="1" prompt="多施設共同研究の場合は不要" sqref="K21:L21"/>
  </dataValidations>
  <printOptions horizontalCentered="1"/>
  <pageMargins left="0.39370078740157483" right="7.874015748031496E-2" top="0.55118110236220474" bottom="0.74803149606299213" header="0.11811023622047245" footer="0.31496062992125984"/>
  <pageSetup paperSize="9" orientation="portrait" blackAndWhite="1" r:id="rId1"/>
  <headerFooter>
    <oddHeader>&amp;R様式　11-B（院内）</oddHeader>
  </headerFooter>
  <rowBreaks count="1" manualBreakCount="1">
    <brk id="32"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9525</xdr:colOff>
                    <xdr:row>22</xdr:row>
                    <xdr:rowOff>38100</xdr:rowOff>
                  </from>
                  <to>
                    <xdr:col>8</xdr:col>
                    <xdr:colOff>209550</xdr:colOff>
                    <xdr:row>22</xdr:row>
                    <xdr:rowOff>200025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8</xdr:col>
                    <xdr:colOff>19050</xdr:colOff>
                    <xdr:row>14</xdr:row>
                    <xdr:rowOff>28575</xdr:rowOff>
                  </from>
                  <to>
                    <xdr:col>9</xdr:col>
                    <xdr:colOff>19050</xdr:colOff>
                    <xdr:row>15</xdr:row>
                    <xdr:rowOff>9525</xdr:rowOff>
                  </to>
                </anchor>
              </controlPr>
            </control>
          </mc:Choice>
        </mc:AlternateContent>
        <mc:AlternateContent xmlns:mc="http://schemas.openxmlformats.org/markup-compatibility/2006">
          <mc:Choice Requires="x14">
            <control shapeId="2051" r:id="rId6" name="Group Box 3">
              <controlPr defaultSize="0" autoFill="0" autoPict="0">
                <anchor moveWithCells="1">
                  <from>
                    <xdr:col>8</xdr:col>
                    <xdr:colOff>9525</xdr:colOff>
                    <xdr:row>14</xdr:row>
                    <xdr:rowOff>9525</xdr:rowOff>
                  </from>
                  <to>
                    <xdr:col>8</xdr:col>
                    <xdr:colOff>200025</xdr:colOff>
                    <xdr:row>17</xdr:row>
                    <xdr:rowOff>200025</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8</xdr:col>
                    <xdr:colOff>19050</xdr:colOff>
                    <xdr:row>15</xdr:row>
                    <xdr:rowOff>28575</xdr:rowOff>
                  </from>
                  <to>
                    <xdr:col>9</xdr:col>
                    <xdr:colOff>19050</xdr:colOff>
                    <xdr:row>16</xdr:row>
                    <xdr:rowOff>9525</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8</xdr:col>
                    <xdr:colOff>19050</xdr:colOff>
                    <xdr:row>16</xdr:row>
                    <xdr:rowOff>28575</xdr:rowOff>
                  </from>
                  <to>
                    <xdr:col>9</xdr:col>
                    <xdr:colOff>19050</xdr:colOff>
                    <xdr:row>17</xdr:row>
                    <xdr:rowOff>9525</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8</xdr:col>
                    <xdr:colOff>19050</xdr:colOff>
                    <xdr:row>17</xdr:row>
                    <xdr:rowOff>28575</xdr:rowOff>
                  </from>
                  <to>
                    <xdr:col>9</xdr:col>
                    <xdr:colOff>19050</xdr:colOff>
                    <xdr:row>18</xdr:row>
                    <xdr:rowOff>9525</xdr:rowOff>
                  </to>
                </anchor>
              </controlPr>
            </control>
          </mc:Choice>
        </mc:AlternateContent>
        <mc:AlternateContent xmlns:mc="http://schemas.openxmlformats.org/markup-compatibility/2006">
          <mc:Choice Requires="x14">
            <control shapeId="2055" r:id="rId10" name="Group Box 7">
              <controlPr defaultSize="0" autoFill="0" autoPict="0">
                <anchor moveWithCells="1">
                  <from>
                    <xdr:col>0</xdr:col>
                    <xdr:colOff>0</xdr:colOff>
                    <xdr:row>27</xdr:row>
                    <xdr:rowOff>161925</xdr:rowOff>
                  </from>
                  <to>
                    <xdr:col>31</xdr:col>
                    <xdr:colOff>9525</xdr:colOff>
                    <xdr:row>30</xdr:row>
                    <xdr:rowOff>9525</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0</xdr:col>
                    <xdr:colOff>19050</xdr:colOff>
                    <xdr:row>28</xdr:row>
                    <xdr:rowOff>9525</xdr:rowOff>
                  </from>
                  <to>
                    <xdr:col>0</xdr:col>
                    <xdr:colOff>209550</xdr:colOff>
                    <xdr:row>29</xdr:row>
                    <xdr:rowOff>9525</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0</xdr:col>
                    <xdr:colOff>19050</xdr:colOff>
                    <xdr:row>29</xdr:row>
                    <xdr:rowOff>9525</xdr:rowOff>
                  </from>
                  <to>
                    <xdr:col>0</xdr:col>
                    <xdr:colOff>209550</xdr:colOff>
                    <xdr:row>30</xdr:row>
                    <xdr:rowOff>9525</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8</xdr:col>
                    <xdr:colOff>19050</xdr:colOff>
                    <xdr:row>28</xdr:row>
                    <xdr:rowOff>9525</xdr:rowOff>
                  </from>
                  <to>
                    <xdr:col>9</xdr:col>
                    <xdr:colOff>19050</xdr:colOff>
                    <xdr:row>29</xdr:row>
                    <xdr:rowOff>9525</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8</xdr:col>
                    <xdr:colOff>19050</xdr:colOff>
                    <xdr:row>29</xdr:row>
                    <xdr:rowOff>9525</xdr:rowOff>
                  </from>
                  <to>
                    <xdr:col>9</xdr:col>
                    <xdr:colOff>19050</xdr:colOff>
                    <xdr:row>30</xdr:row>
                    <xdr:rowOff>9525</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from>
                    <xdr:col>23</xdr:col>
                    <xdr:colOff>19050</xdr:colOff>
                    <xdr:row>28</xdr:row>
                    <xdr:rowOff>9525</xdr:rowOff>
                  </from>
                  <to>
                    <xdr:col>23</xdr:col>
                    <xdr:colOff>209550</xdr:colOff>
                    <xdr:row>29</xdr:row>
                    <xdr:rowOff>9525</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from>
                    <xdr:col>23</xdr:col>
                    <xdr:colOff>19050</xdr:colOff>
                    <xdr:row>29</xdr:row>
                    <xdr:rowOff>9525</xdr:rowOff>
                  </from>
                  <to>
                    <xdr:col>23</xdr:col>
                    <xdr:colOff>209550</xdr:colOff>
                    <xdr:row>30</xdr:row>
                    <xdr:rowOff>9525</xdr:rowOff>
                  </to>
                </anchor>
              </controlPr>
            </control>
          </mc:Choice>
        </mc:AlternateContent>
        <mc:AlternateContent xmlns:mc="http://schemas.openxmlformats.org/markup-compatibility/2006">
          <mc:Choice Requires="x14">
            <control shapeId="2062" r:id="rId17" name="Group Box 14">
              <controlPr defaultSize="0" autoFill="0" autoPict="0">
                <anchor moveWithCells="1">
                  <from>
                    <xdr:col>7</xdr:col>
                    <xdr:colOff>209550</xdr:colOff>
                    <xdr:row>31</xdr:row>
                    <xdr:rowOff>1514475</xdr:rowOff>
                  </from>
                  <to>
                    <xdr:col>9</xdr:col>
                    <xdr:colOff>76200</xdr:colOff>
                    <xdr:row>36</xdr:row>
                    <xdr:rowOff>0</xdr:rowOff>
                  </to>
                </anchor>
              </controlPr>
            </control>
          </mc:Choice>
        </mc:AlternateContent>
        <mc:AlternateContent xmlns:mc="http://schemas.openxmlformats.org/markup-compatibility/2006">
          <mc:Choice Requires="x14">
            <control shapeId="2063" r:id="rId18" name="Option Button 15">
              <controlPr defaultSize="0" autoFill="0" autoLine="0" autoPict="0">
                <anchor moveWithCells="1">
                  <from>
                    <xdr:col>8</xdr:col>
                    <xdr:colOff>9525</xdr:colOff>
                    <xdr:row>32</xdr:row>
                    <xdr:rowOff>9525</xdr:rowOff>
                  </from>
                  <to>
                    <xdr:col>8</xdr:col>
                    <xdr:colOff>200025</xdr:colOff>
                    <xdr:row>32</xdr:row>
                    <xdr:rowOff>200025</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from>
                    <xdr:col>8</xdr:col>
                    <xdr:colOff>9525</xdr:colOff>
                    <xdr:row>33</xdr:row>
                    <xdr:rowOff>9525</xdr:rowOff>
                  </from>
                  <to>
                    <xdr:col>8</xdr:col>
                    <xdr:colOff>200025</xdr:colOff>
                    <xdr:row>33</xdr:row>
                    <xdr:rowOff>200025</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8</xdr:col>
                    <xdr:colOff>9525</xdr:colOff>
                    <xdr:row>34</xdr:row>
                    <xdr:rowOff>9525</xdr:rowOff>
                  </from>
                  <to>
                    <xdr:col>8</xdr:col>
                    <xdr:colOff>200025</xdr:colOff>
                    <xdr:row>34</xdr:row>
                    <xdr:rowOff>200025</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8</xdr:col>
                    <xdr:colOff>9525</xdr:colOff>
                    <xdr:row>35</xdr:row>
                    <xdr:rowOff>9525</xdr:rowOff>
                  </from>
                  <to>
                    <xdr:col>8</xdr:col>
                    <xdr:colOff>200025</xdr:colOff>
                    <xdr:row>35</xdr:row>
                    <xdr:rowOff>200025</xdr:rowOff>
                  </to>
                </anchor>
              </controlPr>
            </control>
          </mc:Choice>
        </mc:AlternateContent>
        <mc:AlternateContent xmlns:mc="http://schemas.openxmlformats.org/markup-compatibility/2006">
          <mc:Choice Requires="x14">
            <control shapeId="2067" r:id="rId22" name="Group Box 19">
              <controlPr defaultSize="0" autoFill="0" autoPict="0">
                <anchor moveWithCells="1">
                  <from>
                    <xdr:col>7</xdr:col>
                    <xdr:colOff>219075</xdr:colOff>
                    <xdr:row>36</xdr:row>
                    <xdr:rowOff>9525</xdr:rowOff>
                  </from>
                  <to>
                    <xdr:col>9</xdr:col>
                    <xdr:colOff>85725</xdr:colOff>
                    <xdr:row>38</xdr:row>
                    <xdr:rowOff>200025</xdr:rowOff>
                  </to>
                </anchor>
              </controlPr>
            </control>
          </mc:Choice>
        </mc:AlternateContent>
        <mc:AlternateContent xmlns:mc="http://schemas.openxmlformats.org/markup-compatibility/2006">
          <mc:Choice Requires="x14">
            <control shapeId="2068" r:id="rId23" name="Option Button 20">
              <controlPr defaultSize="0" autoFill="0" autoLine="0" autoPict="0">
                <anchor moveWithCells="1">
                  <from>
                    <xdr:col>8</xdr:col>
                    <xdr:colOff>9525</xdr:colOff>
                    <xdr:row>36</xdr:row>
                    <xdr:rowOff>19050</xdr:rowOff>
                  </from>
                  <to>
                    <xdr:col>8</xdr:col>
                    <xdr:colOff>200025</xdr:colOff>
                    <xdr:row>36</xdr:row>
                    <xdr:rowOff>200025</xdr:rowOff>
                  </to>
                </anchor>
              </controlPr>
            </control>
          </mc:Choice>
        </mc:AlternateContent>
        <mc:AlternateContent xmlns:mc="http://schemas.openxmlformats.org/markup-compatibility/2006">
          <mc:Choice Requires="x14">
            <control shapeId="2069" r:id="rId24" name="Option Button 21">
              <controlPr defaultSize="0" autoFill="0" autoLine="0" autoPict="0">
                <anchor moveWithCells="1">
                  <from>
                    <xdr:col>8</xdr:col>
                    <xdr:colOff>9525</xdr:colOff>
                    <xdr:row>37</xdr:row>
                    <xdr:rowOff>19050</xdr:rowOff>
                  </from>
                  <to>
                    <xdr:col>8</xdr:col>
                    <xdr:colOff>200025</xdr:colOff>
                    <xdr:row>37</xdr:row>
                    <xdr:rowOff>200025</xdr:rowOff>
                  </to>
                </anchor>
              </controlPr>
            </control>
          </mc:Choice>
        </mc:AlternateContent>
        <mc:AlternateContent xmlns:mc="http://schemas.openxmlformats.org/markup-compatibility/2006">
          <mc:Choice Requires="x14">
            <control shapeId="2070" r:id="rId25" name="Option Button 22">
              <controlPr defaultSize="0" autoFill="0" autoLine="0" autoPict="0">
                <anchor moveWithCells="1">
                  <from>
                    <xdr:col>8</xdr:col>
                    <xdr:colOff>9525</xdr:colOff>
                    <xdr:row>38</xdr:row>
                    <xdr:rowOff>19050</xdr:rowOff>
                  </from>
                  <to>
                    <xdr:col>8</xdr:col>
                    <xdr:colOff>200025</xdr:colOff>
                    <xdr:row>38</xdr:row>
                    <xdr:rowOff>200025</xdr:rowOff>
                  </to>
                </anchor>
              </controlPr>
            </control>
          </mc:Choice>
        </mc:AlternateContent>
        <mc:AlternateContent xmlns:mc="http://schemas.openxmlformats.org/markup-compatibility/2006">
          <mc:Choice Requires="x14">
            <control shapeId="2071" r:id="rId26" name="Group Box 23">
              <controlPr defaultSize="0" autoFill="0" autoPict="0">
                <anchor moveWithCells="1">
                  <from>
                    <xdr:col>8</xdr:col>
                    <xdr:colOff>9525</xdr:colOff>
                    <xdr:row>39</xdr:row>
                    <xdr:rowOff>9525</xdr:rowOff>
                  </from>
                  <to>
                    <xdr:col>12</xdr:col>
                    <xdr:colOff>28575</xdr:colOff>
                    <xdr:row>41</xdr:row>
                    <xdr:rowOff>76200</xdr:rowOff>
                  </to>
                </anchor>
              </controlPr>
            </control>
          </mc:Choice>
        </mc:AlternateContent>
        <mc:AlternateContent xmlns:mc="http://schemas.openxmlformats.org/markup-compatibility/2006">
          <mc:Choice Requires="x14">
            <control shapeId="2072" r:id="rId27" name="Option Button 24">
              <controlPr defaultSize="0" autoFill="0" autoLine="0" autoPict="0">
                <anchor moveWithCells="1">
                  <from>
                    <xdr:col>8</xdr:col>
                    <xdr:colOff>19050</xdr:colOff>
                    <xdr:row>39</xdr:row>
                    <xdr:rowOff>9525</xdr:rowOff>
                  </from>
                  <to>
                    <xdr:col>8</xdr:col>
                    <xdr:colOff>209550</xdr:colOff>
                    <xdr:row>39</xdr:row>
                    <xdr:rowOff>200025</xdr:rowOff>
                  </to>
                </anchor>
              </controlPr>
            </control>
          </mc:Choice>
        </mc:AlternateContent>
        <mc:AlternateContent xmlns:mc="http://schemas.openxmlformats.org/markup-compatibility/2006">
          <mc:Choice Requires="x14">
            <control shapeId="2073" r:id="rId28" name="Option Button 25">
              <controlPr defaultSize="0" autoFill="0" autoLine="0" autoPict="0">
                <anchor moveWithCells="1">
                  <from>
                    <xdr:col>8</xdr:col>
                    <xdr:colOff>19050</xdr:colOff>
                    <xdr:row>40</xdr:row>
                    <xdr:rowOff>9525</xdr:rowOff>
                  </from>
                  <to>
                    <xdr:col>8</xdr:col>
                    <xdr:colOff>209550</xdr:colOff>
                    <xdr:row>40</xdr:row>
                    <xdr:rowOff>200025</xdr:rowOff>
                  </to>
                </anchor>
              </controlPr>
            </control>
          </mc:Choice>
        </mc:AlternateContent>
        <mc:AlternateContent xmlns:mc="http://schemas.openxmlformats.org/markup-compatibility/2006">
          <mc:Choice Requires="x14">
            <control shapeId="2074" r:id="rId29" name="Option Button 26">
              <controlPr defaultSize="0" autoFill="0" autoLine="0" autoPict="0">
                <anchor moveWithCells="1">
                  <from>
                    <xdr:col>11</xdr:col>
                    <xdr:colOff>19050</xdr:colOff>
                    <xdr:row>39</xdr:row>
                    <xdr:rowOff>9525</xdr:rowOff>
                  </from>
                  <to>
                    <xdr:col>11</xdr:col>
                    <xdr:colOff>209550</xdr:colOff>
                    <xdr:row>39</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旧指針用様式</vt:lpstr>
      <vt:lpstr>新指針用様式 </vt:lpstr>
      <vt:lpstr>旧指針用様式!Print_Area</vt:lpstr>
      <vt:lpstr>'新指針用様式 '!Print_Area</vt:lpstr>
      <vt:lpstr>旧指針用様式!Print_Titles</vt:lpstr>
      <vt:lpstr>'新指針用様式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CTRC</dc:creator>
  <cp:lastModifiedBy>CTRC</cp:lastModifiedBy>
  <cp:lastPrinted>2022-08-30T01:28:09Z</cp:lastPrinted>
  <dcterms:created xsi:type="dcterms:W3CDTF">2022-08-29T04:44:25Z</dcterms:created>
  <dcterms:modified xsi:type="dcterms:W3CDTF">2023-08-31T04:53:30Z</dcterms:modified>
</cp:coreProperties>
</file>