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616"/>
  </bookViews>
  <sheets>
    <sheet name="研究分担医師リスト" sheetId="5" r:id="rId1"/>
    <sheet name="申請情報" sheetId="2" state="hidden" r:id="rId2"/>
    <sheet name="取込データ" sheetId="10" state="hidden" r:id="rId3"/>
    <sheet name="【申請情報のみ】取込データ" sheetId="7" state="hidden" r:id="rId4"/>
    <sheet name="在職者名簿" sheetId="9" state="hidden" r:id="rId5"/>
    <sheet name="選択" sheetId="6" state="hidden" r:id="rId6"/>
  </sheets>
  <definedNames>
    <definedName name="_xlnm.Print_Area" localSheetId="0">研究分担医師リスト!$A$1:$L$41</definedName>
  </definedNames>
  <calcPr calcId="162913"/>
</workbook>
</file>

<file path=xl/calcChain.xml><?xml version="1.0" encoding="utf-8"?>
<calcChain xmlns="http://schemas.openxmlformats.org/spreadsheetml/2006/main">
  <c r="E24" i="10" l="1"/>
  <c r="A24" i="10" s="1"/>
  <c r="C25" i="10"/>
  <c r="E25" i="10"/>
  <c r="G25" i="10" s="1"/>
  <c r="H25" i="10"/>
  <c r="K25" i="10"/>
  <c r="E26" i="10"/>
  <c r="A27" i="10"/>
  <c r="E27" i="10"/>
  <c r="B27" i="10" s="1"/>
  <c r="K27" i="10"/>
  <c r="E28" i="10"/>
  <c r="A28" i="10" s="1"/>
  <c r="G28" i="10"/>
  <c r="C29" i="10"/>
  <c r="D29" i="10"/>
  <c r="E29" i="10"/>
  <c r="A29" i="10" s="1"/>
  <c r="G29" i="10"/>
  <c r="H29" i="10"/>
  <c r="I29" i="10"/>
  <c r="K29" i="10"/>
  <c r="B30" i="10"/>
  <c r="E30" i="10"/>
  <c r="A30" i="10" s="1"/>
  <c r="H30" i="10"/>
  <c r="I30" i="10"/>
  <c r="J30" i="10"/>
  <c r="E31" i="10"/>
  <c r="A31" i="10" s="1"/>
  <c r="E32" i="10"/>
  <c r="A32" i="10" s="1"/>
  <c r="F32" i="10"/>
  <c r="G32" i="10"/>
  <c r="H32" i="10"/>
  <c r="E33" i="10"/>
  <c r="H33" i="10" s="1"/>
  <c r="K33" i="10"/>
  <c r="E34" i="10"/>
  <c r="B35" i="10"/>
  <c r="C35" i="10"/>
  <c r="E35" i="10"/>
  <c r="I35" i="10" s="1"/>
  <c r="G35" i="10"/>
  <c r="J35" i="10"/>
  <c r="C36" i="10"/>
  <c r="D36" i="10"/>
  <c r="E36" i="10"/>
  <c r="A36" i="10" s="1"/>
  <c r="F36" i="10"/>
  <c r="G36" i="10"/>
  <c r="H36" i="10"/>
  <c r="I36" i="10"/>
  <c r="K36" i="10"/>
  <c r="D37" i="10"/>
  <c r="E37" i="10"/>
  <c r="A37" i="10" s="1"/>
  <c r="G37" i="10"/>
  <c r="I37" i="10"/>
  <c r="K37" i="10"/>
  <c r="E38" i="10"/>
  <c r="E39" i="10"/>
  <c r="C39" i="10" s="1"/>
  <c r="C40" i="10"/>
  <c r="D40" i="10"/>
  <c r="E40" i="10"/>
  <c r="A40" i="10" s="1"/>
  <c r="F40" i="10"/>
  <c r="G40" i="10"/>
  <c r="H40" i="10"/>
  <c r="I40" i="10"/>
  <c r="K40" i="10"/>
  <c r="E41" i="10"/>
  <c r="A41" i="10" s="1"/>
  <c r="H41" i="10"/>
  <c r="B42" i="10"/>
  <c r="E42" i="10"/>
  <c r="E43" i="10"/>
  <c r="A43" i="10" s="1"/>
  <c r="F43" i="10"/>
  <c r="G43" i="10"/>
  <c r="B44" i="10"/>
  <c r="D44" i="10"/>
  <c r="E44" i="10"/>
  <c r="A44" i="10" s="1"/>
  <c r="F44" i="10"/>
  <c r="G44" i="10"/>
  <c r="H44" i="10"/>
  <c r="I44" i="10"/>
  <c r="J44" i="10"/>
  <c r="K44" i="10"/>
  <c r="A45" i="10"/>
  <c r="C45" i="10"/>
  <c r="D45" i="10"/>
  <c r="E45" i="10"/>
  <c r="G45" i="10"/>
  <c r="H45" i="10"/>
  <c r="I45" i="10"/>
  <c r="K45" i="10"/>
  <c r="E46" i="10"/>
  <c r="A46" i="10" s="1"/>
  <c r="F46" i="10"/>
  <c r="C47" i="10"/>
  <c r="E47" i="10"/>
  <c r="F47" i="10" s="1"/>
  <c r="G47" i="10"/>
  <c r="I47" i="10"/>
  <c r="J47" i="10"/>
  <c r="K47" i="10"/>
  <c r="C48" i="10"/>
  <c r="E48" i="10"/>
  <c r="A48" i="10" s="1"/>
  <c r="G48" i="10"/>
  <c r="H48" i="10"/>
  <c r="I48" i="10"/>
  <c r="J48" i="10"/>
  <c r="K48" i="10"/>
  <c r="E49" i="10"/>
  <c r="C49" i="10" s="1"/>
  <c r="E50" i="10"/>
  <c r="D50" i="10" s="1"/>
  <c r="B51" i="10"/>
  <c r="E51" i="10"/>
  <c r="G51" i="10" s="1"/>
  <c r="I51" i="10"/>
  <c r="B52" i="10"/>
  <c r="C52" i="10"/>
  <c r="D52" i="10"/>
  <c r="E52" i="10"/>
  <c r="A52" i="10" s="1"/>
  <c r="F52" i="10"/>
  <c r="H52" i="10"/>
  <c r="J52" i="10"/>
  <c r="K52" i="10"/>
  <c r="E53" i="10"/>
  <c r="A53" i="10" s="1"/>
  <c r="G53" i="10"/>
  <c r="I53" i="10"/>
  <c r="E54" i="10"/>
  <c r="J54" i="10" s="1"/>
  <c r="A55" i="10"/>
  <c r="E55" i="10"/>
  <c r="F55" i="10"/>
  <c r="I55" i="10"/>
  <c r="K55" i="10"/>
  <c r="E56" i="10"/>
  <c r="A56" i="10" s="1"/>
  <c r="F56" i="10"/>
  <c r="G56" i="10"/>
  <c r="E57" i="10"/>
  <c r="G57" i="10"/>
  <c r="E58" i="10"/>
  <c r="A58" i="10" s="1"/>
  <c r="F58" i="10"/>
  <c r="H58" i="10"/>
  <c r="J58" i="10"/>
  <c r="E59" i="10"/>
  <c r="F59" i="10"/>
  <c r="E60" i="10"/>
  <c r="A60" i="10" s="1"/>
  <c r="H60" i="10"/>
  <c r="I60" i="10"/>
  <c r="J60" i="10"/>
  <c r="K60" i="10"/>
  <c r="C61" i="10"/>
  <c r="E61" i="10"/>
  <c r="K61" i="10" s="1"/>
  <c r="H61" i="10"/>
  <c r="I61" i="10"/>
  <c r="E62" i="10"/>
  <c r="B62" i="10" s="1"/>
  <c r="E63" i="10"/>
  <c r="A63" i="10" s="1"/>
  <c r="F63" i="10"/>
  <c r="G63" i="10"/>
  <c r="H63" i="10"/>
  <c r="E64" i="10"/>
  <c r="K64" i="10" s="1"/>
  <c r="D65" i="10"/>
  <c r="E65" i="10"/>
  <c r="J65" i="10" s="1"/>
  <c r="E66" i="10"/>
  <c r="B67" i="10"/>
  <c r="C67" i="10"/>
  <c r="D67" i="10"/>
  <c r="E67" i="10"/>
  <c r="A67" i="10" s="1"/>
  <c r="F67" i="10"/>
  <c r="H67" i="10"/>
  <c r="J67" i="10"/>
  <c r="K67" i="10"/>
  <c r="E68" i="10"/>
  <c r="E69" i="10"/>
  <c r="F69" i="10"/>
  <c r="E70" i="10"/>
  <c r="J70" i="10" s="1"/>
  <c r="F70" i="10"/>
  <c r="B71" i="10"/>
  <c r="D71" i="10"/>
  <c r="E71" i="10"/>
  <c r="A71" i="10" s="1"/>
  <c r="F71" i="10"/>
  <c r="G71" i="10"/>
  <c r="H71" i="10"/>
  <c r="I71" i="10"/>
  <c r="J71" i="10"/>
  <c r="K71" i="10"/>
  <c r="A72" i="10"/>
  <c r="E72" i="10"/>
  <c r="C72" i="10" s="1"/>
  <c r="A73" i="10"/>
  <c r="B73" i="10"/>
  <c r="E73" i="10"/>
  <c r="F73" i="10"/>
  <c r="H73" i="10"/>
  <c r="J73" i="10"/>
  <c r="A74" i="10"/>
  <c r="E74" i="10"/>
  <c r="B74" i="10" s="1"/>
  <c r="K74" i="10"/>
  <c r="E75" i="10"/>
  <c r="A75" i="10" s="1"/>
  <c r="F75" i="10"/>
  <c r="G75" i="10"/>
  <c r="C76" i="10"/>
  <c r="D76" i="10"/>
  <c r="E76" i="10"/>
  <c r="A76" i="10" s="1"/>
  <c r="G76" i="10"/>
  <c r="H76" i="10"/>
  <c r="I76" i="10"/>
  <c r="K76" i="10"/>
  <c r="B77" i="10"/>
  <c r="E77" i="10"/>
  <c r="J77" i="10" s="1"/>
  <c r="H77" i="10"/>
  <c r="I77" i="10"/>
  <c r="E78" i="10"/>
  <c r="F78" i="10" s="1"/>
  <c r="E79" i="10"/>
  <c r="A79" i="10" s="1"/>
  <c r="F79" i="10"/>
  <c r="G79" i="10"/>
  <c r="H79" i="10"/>
  <c r="D80" i="10"/>
  <c r="E80" i="10"/>
  <c r="I80" i="10"/>
  <c r="K80" i="10"/>
  <c r="E81" i="10"/>
  <c r="D81" i="10" s="1"/>
  <c r="I81" i="10"/>
  <c r="J81" i="10"/>
  <c r="C82" i="10"/>
  <c r="E82" i="10"/>
  <c r="J82" i="10" s="1"/>
  <c r="I82" i="10"/>
  <c r="D83" i="10"/>
  <c r="E83" i="10"/>
  <c r="A83" i="10" s="1"/>
  <c r="G83" i="10"/>
  <c r="H83" i="10"/>
  <c r="I83" i="10"/>
  <c r="J83" i="10"/>
  <c r="E84" i="10"/>
  <c r="G84" i="10" s="1"/>
  <c r="A85" i="10"/>
  <c r="E85" i="10"/>
  <c r="F85" i="10"/>
  <c r="E86" i="10"/>
  <c r="E87" i="10"/>
  <c r="A87" i="10" s="1"/>
  <c r="F87" i="10"/>
  <c r="A88" i="10"/>
  <c r="C88" i="10"/>
  <c r="E88" i="10"/>
  <c r="G88" i="10"/>
  <c r="H88" i="10"/>
  <c r="K88" i="10"/>
  <c r="E89" i="10"/>
  <c r="F89" i="10" s="1"/>
  <c r="E23" i="10"/>
  <c r="K23" i="10" s="1"/>
  <c r="B78" i="10" l="1"/>
  <c r="C87" i="10"/>
  <c r="A78" i="10"/>
  <c r="B32" i="10"/>
  <c r="K87" i="10"/>
  <c r="C83" i="10"/>
  <c r="K78" i="10"/>
  <c r="F77" i="10"/>
  <c r="J74" i="10"/>
  <c r="K72" i="10"/>
  <c r="I67" i="10"/>
  <c r="K62" i="10"/>
  <c r="G61" i="10"/>
  <c r="D60" i="10"/>
  <c r="I52" i="10"/>
  <c r="J50" i="10"/>
  <c r="F48" i="10"/>
  <c r="B47" i="10"/>
  <c r="G41" i="10"/>
  <c r="B40" i="10"/>
  <c r="B36" i="10"/>
  <c r="D33" i="10"/>
  <c r="K31" i="10"/>
  <c r="F30" i="10"/>
  <c r="J27" i="10"/>
  <c r="A25" i="10"/>
  <c r="C78" i="10"/>
  <c r="D75" i="10"/>
  <c r="B83" i="10"/>
  <c r="G74" i="10"/>
  <c r="H72" i="10"/>
  <c r="J62" i="10"/>
  <c r="C60" i="10"/>
  <c r="K56" i="10"/>
  <c r="A47" i="10"/>
  <c r="K39" i="10"/>
  <c r="C33" i="10"/>
  <c r="J31" i="10"/>
  <c r="K28" i="10"/>
  <c r="G27" i="10"/>
  <c r="K24" i="10"/>
  <c r="C62" i="10"/>
  <c r="A39" i="10"/>
  <c r="B79" i="10"/>
  <c r="B63" i="10"/>
  <c r="J87" i="10"/>
  <c r="J78" i="10"/>
  <c r="K75" i="10"/>
  <c r="I87" i="10"/>
  <c r="K79" i="10"/>
  <c r="I78" i="10"/>
  <c r="D77" i="10"/>
  <c r="J75" i="10"/>
  <c r="F74" i="10"/>
  <c r="G72" i="10"/>
  <c r="C71" i="10"/>
  <c r="G67" i="10"/>
  <c r="K63" i="10"/>
  <c r="I62" i="10"/>
  <c r="D61" i="10"/>
  <c r="B60" i="10"/>
  <c r="J56" i="10"/>
  <c r="G52" i="10"/>
  <c r="D48" i="10"/>
  <c r="J46" i="10"/>
  <c r="C44" i="10"/>
  <c r="J39" i="10"/>
  <c r="K32" i="10"/>
  <c r="I31" i="10"/>
  <c r="D30" i="10"/>
  <c r="J28" i="10"/>
  <c r="F27" i="10"/>
  <c r="J24" i="10"/>
  <c r="H87" i="10"/>
  <c r="J79" i="10"/>
  <c r="G78" i="10"/>
  <c r="I75" i="10"/>
  <c r="J63" i="10"/>
  <c r="G62" i="10"/>
  <c r="I56" i="10"/>
  <c r="I49" i="10"/>
  <c r="I46" i="10"/>
  <c r="I39" i="10"/>
  <c r="J32" i="10"/>
  <c r="G31" i="10"/>
  <c r="I28" i="10"/>
  <c r="I24" i="10"/>
  <c r="G87" i="10"/>
  <c r="K83" i="10"/>
  <c r="I79" i="10"/>
  <c r="A77" i="10"/>
  <c r="H75" i="10"/>
  <c r="I63" i="10"/>
  <c r="F62" i="10"/>
  <c r="A61" i="10"/>
  <c r="H56" i="10"/>
  <c r="H49" i="10"/>
  <c r="B48" i="10"/>
  <c r="H46" i="10"/>
  <c r="K43" i="10"/>
  <c r="J40" i="10"/>
  <c r="F39" i="10"/>
  <c r="J36" i="10"/>
  <c r="I32" i="10"/>
  <c r="F31" i="10"/>
  <c r="H28" i="10"/>
  <c r="H24" i="10"/>
  <c r="G24" i="10"/>
  <c r="C31" i="10"/>
  <c r="F28" i="10"/>
  <c r="F24" i="10"/>
  <c r="D87" i="10"/>
  <c r="D46" i="10"/>
  <c r="B31" i="10"/>
  <c r="A62" i="10"/>
  <c r="B46" i="10"/>
  <c r="D28" i="10"/>
  <c r="D24" i="10"/>
  <c r="B87" i="10"/>
  <c r="F83" i="10"/>
  <c r="D79" i="10"/>
  <c r="C75" i="10"/>
  <c r="D63" i="10"/>
  <c r="G60" i="10"/>
  <c r="B58" i="10"/>
  <c r="C56" i="10"/>
  <c r="I33" i="10"/>
  <c r="D32" i="10"/>
  <c r="C28" i="10"/>
  <c r="C24" i="10"/>
  <c r="D56" i="10"/>
  <c r="C79" i="10"/>
  <c r="B75" i="10"/>
  <c r="C63" i="10"/>
  <c r="F60" i="10"/>
  <c r="B56" i="10"/>
  <c r="C32" i="10"/>
  <c r="B28" i="10"/>
  <c r="B24" i="10"/>
  <c r="G89" i="10"/>
  <c r="J89" i="10"/>
  <c r="B89" i="10"/>
  <c r="H89" i="10"/>
  <c r="A89" i="10"/>
  <c r="D66" i="10"/>
  <c r="H66" i="10"/>
  <c r="A66" i="10"/>
  <c r="F66" i="10"/>
  <c r="K66" i="10"/>
  <c r="B66" i="10"/>
  <c r="G66" i="10"/>
  <c r="I66" i="10"/>
  <c r="J66" i="10"/>
  <c r="C66" i="10"/>
  <c r="B68" i="10"/>
  <c r="F68" i="10"/>
  <c r="J68" i="10"/>
  <c r="C68" i="10"/>
  <c r="H68" i="10"/>
  <c r="D68" i="10"/>
  <c r="I68" i="10"/>
  <c r="A68" i="10"/>
  <c r="G68" i="10"/>
  <c r="K68" i="10"/>
  <c r="D86" i="10"/>
  <c r="H86" i="10"/>
  <c r="B86" i="10"/>
  <c r="G86" i="10"/>
  <c r="C86" i="10"/>
  <c r="I86" i="10"/>
  <c r="J86" i="10"/>
  <c r="F86" i="10"/>
  <c r="K86" i="10"/>
  <c r="A86" i="10"/>
  <c r="C26" i="10"/>
  <c r="G26" i="10"/>
  <c r="K26" i="10"/>
  <c r="D26" i="10"/>
  <c r="I26" i="10"/>
  <c r="A26" i="10"/>
  <c r="H26" i="10"/>
  <c r="B26" i="10"/>
  <c r="J26" i="10"/>
  <c r="F26" i="10"/>
  <c r="C69" i="10"/>
  <c r="G69" i="10"/>
  <c r="K69" i="10"/>
  <c r="B69" i="10"/>
  <c r="H69" i="10"/>
  <c r="D69" i="10"/>
  <c r="I69" i="10"/>
  <c r="A69" i="10"/>
  <c r="C34" i="10"/>
  <c r="G34" i="10"/>
  <c r="K34" i="10"/>
  <c r="A34" i="10"/>
  <c r="F34" i="10"/>
  <c r="B34" i="10"/>
  <c r="I34" i="10"/>
  <c r="D34" i="10"/>
  <c r="J34" i="10"/>
  <c r="H34" i="10"/>
  <c r="B84" i="10"/>
  <c r="F84" i="10"/>
  <c r="J84" i="10"/>
  <c r="C84" i="10"/>
  <c r="H84" i="10"/>
  <c r="D84" i="10"/>
  <c r="I84" i="10"/>
  <c r="K84" i="10"/>
  <c r="D70" i="10"/>
  <c r="H70" i="10"/>
  <c r="B70" i="10"/>
  <c r="G70" i="10"/>
  <c r="C70" i="10"/>
  <c r="I70" i="10"/>
  <c r="A70" i="10"/>
  <c r="K70" i="10"/>
  <c r="B64" i="10"/>
  <c r="F64" i="10"/>
  <c r="J64" i="10"/>
  <c r="A64" i="10"/>
  <c r="G64" i="10"/>
  <c r="C64" i="10"/>
  <c r="H64" i="10"/>
  <c r="I64" i="10"/>
  <c r="D59" i="10"/>
  <c r="H59" i="10"/>
  <c r="C59" i="10"/>
  <c r="I59" i="10"/>
  <c r="A59" i="10"/>
  <c r="G59" i="10"/>
  <c r="B59" i="10"/>
  <c r="J59" i="10"/>
  <c r="K59" i="10"/>
  <c r="B57" i="10"/>
  <c r="F57" i="10"/>
  <c r="J57" i="10"/>
  <c r="D57" i="10"/>
  <c r="I57" i="10"/>
  <c r="A57" i="10"/>
  <c r="H57" i="10"/>
  <c r="C57" i="10"/>
  <c r="K57" i="10"/>
  <c r="C38" i="10"/>
  <c r="G38" i="10"/>
  <c r="K38" i="10"/>
  <c r="B38" i="10"/>
  <c r="H38" i="10"/>
  <c r="A38" i="10"/>
  <c r="I38" i="10"/>
  <c r="D38" i="10"/>
  <c r="J38" i="10"/>
  <c r="F38" i="10"/>
  <c r="C85" i="10"/>
  <c r="G85" i="10"/>
  <c r="K85" i="10"/>
  <c r="B85" i="10"/>
  <c r="H85" i="10"/>
  <c r="D85" i="10"/>
  <c r="I85" i="10"/>
  <c r="J85" i="10"/>
  <c r="A84" i="10"/>
  <c r="J69" i="10"/>
  <c r="C65" i="10"/>
  <c r="G65" i="10"/>
  <c r="K65" i="10"/>
  <c r="A65" i="10"/>
  <c r="F65" i="10"/>
  <c r="B65" i="10"/>
  <c r="H65" i="10"/>
  <c r="I65" i="10"/>
  <c r="D64" i="10"/>
  <c r="C54" i="10"/>
  <c r="G54" i="10"/>
  <c r="K54" i="10"/>
  <c r="B54" i="10"/>
  <c r="H54" i="10"/>
  <c r="F54" i="10"/>
  <c r="A54" i="10"/>
  <c r="I54" i="10"/>
  <c r="D54" i="10"/>
  <c r="C42" i="10"/>
  <c r="G42" i="10"/>
  <c r="K42" i="10"/>
  <c r="D42" i="10"/>
  <c r="I42" i="10"/>
  <c r="F42" i="10"/>
  <c r="A42" i="10"/>
  <c r="H42" i="10"/>
  <c r="J42" i="10"/>
  <c r="D82" i="10"/>
  <c r="H82" i="10"/>
  <c r="A82" i="10"/>
  <c r="F82" i="10"/>
  <c r="K82" i="10"/>
  <c r="B82" i="10"/>
  <c r="G82" i="10"/>
  <c r="C81" i="10"/>
  <c r="G81" i="10"/>
  <c r="K81" i="10"/>
  <c r="A81" i="10"/>
  <c r="F81" i="10"/>
  <c r="B81" i="10"/>
  <c r="H81" i="10"/>
  <c r="B80" i="10"/>
  <c r="F80" i="10"/>
  <c r="J80" i="10"/>
  <c r="A80" i="10"/>
  <c r="G80" i="10"/>
  <c r="C80" i="10"/>
  <c r="H80" i="10"/>
  <c r="C50" i="10"/>
  <c r="G50" i="10"/>
  <c r="K50" i="10"/>
  <c r="A50" i="10"/>
  <c r="F50" i="10"/>
  <c r="H50" i="10"/>
  <c r="B50" i="10"/>
  <c r="I50" i="10"/>
  <c r="C89" i="10"/>
  <c r="K89" i="10"/>
  <c r="B88" i="10"/>
  <c r="F88" i="10"/>
  <c r="J88" i="10"/>
  <c r="D74" i="10"/>
  <c r="H74" i="10"/>
  <c r="C73" i="10"/>
  <c r="G73" i="10"/>
  <c r="K73" i="10"/>
  <c r="B72" i="10"/>
  <c r="F72" i="10"/>
  <c r="J72" i="10"/>
  <c r="D55" i="10"/>
  <c r="H55" i="10"/>
  <c r="B55" i="10"/>
  <c r="G55" i="10"/>
  <c r="B53" i="10"/>
  <c r="F53" i="10"/>
  <c r="J53" i="10"/>
  <c r="C53" i="10"/>
  <c r="H53" i="10"/>
  <c r="D51" i="10"/>
  <c r="H51" i="10"/>
  <c r="A51" i="10"/>
  <c r="F51" i="10"/>
  <c r="K51" i="10"/>
  <c r="B49" i="10"/>
  <c r="F49" i="10"/>
  <c r="J49" i="10"/>
  <c r="A49" i="10"/>
  <c r="G49" i="10"/>
  <c r="D43" i="10"/>
  <c r="H43" i="10"/>
  <c r="C43" i="10"/>
  <c r="I43" i="10"/>
  <c r="B41" i="10"/>
  <c r="F41" i="10"/>
  <c r="J41" i="10"/>
  <c r="D41" i="10"/>
  <c r="I41" i="10"/>
  <c r="I89" i="10"/>
  <c r="D89" i="10"/>
  <c r="I88" i="10"/>
  <c r="D88" i="10"/>
  <c r="D78" i="10"/>
  <c r="H78" i="10"/>
  <c r="C77" i="10"/>
  <c r="G77" i="10"/>
  <c r="K77" i="10"/>
  <c r="B76" i="10"/>
  <c r="F76" i="10"/>
  <c r="J76" i="10"/>
  <c r="I74" i="10"/>
  <c r="C74" i="10"/>
  <c r="I73" i="10"/>
  <c r="D73" i="10"/>
  <c r="I72" i="10"/>
  <c r="D72" i="10"/>
  <c r="D62" i="10"/>
  <c r="H62" i="10"/>
  <c r="C58" i="10"/>
  <c r="G58" i="10"/>
  <c r="K58" i="10"/>
  <c r="D58" i="10"/>
  <c r="I58" i="10"/>
  <c r="J55" i="10"/>
  <c r="C55" i="10"/>
  <c r="K53" i="10"/>
  <c r="D53" i="10"/>
  <c r="J51" i="10"/>
  <c r="C51" i="10"/>
  <c r="K49" i="10"/>
  <c r="D49" i="10"/>
  <c r="J43" i="10"/>
  <c r="B43" i="10"/>
  <c r="K41" i="10"/>
  <c r="C41" i="10"/>
  <c r="D39" i="10"/>
  <c r="H39" i="10"/>
  <c r="B39" i="10"/>
  <c r="G39" i="10"/>
  <c r="B37" i="10"/>
  <c r="F37" i="10"/>
  <c r="J37" i="10"/>
  <c r="C37" i="10"/>
  <c r="H37" i="10"/>
  <c r="D35" i="10"/>
  <c r="H35" i="10"/>
  <c r="A35" i="10"/>
  <c r="F35" i="10"/>
  <c r="K35" i="10"/>
  <c r="B33" i="10"/>
  <c r="F33" i="10"/>
  <c r="J33" i="10"/>
  <c r="A33" i="10"/>
  <c r="G33" i="10"/>
  <c r="D27" i="10"/>
  <c r="H27" i="10"/>
  <c r="C27" i="10"/>
  <c r="I27" i="10"/>
  <c r="B25" i="10"/>
  <c r="F25" i="10"/>
  <c r="J25" i="10"/>
  <c r="D25" i="10"/>
  <c r="I25" i="10"/>
  <c r="B61" i="10"/>
  <c r="F61" i="10"/>
  <c r="J61" i="10"/>
  <c r="D47" i="10"/>
  <c r="H47" i="10"/>
  <c r="C46" i="10"/>
  <c r="G46" i="10"/>
  <c r="K46" i="10"/>
  <c r="B45" i="10"/>
  <c r="F45" i="10"/>
  <c r="J45" i="10"/>
  <c r="D31" i="10"/>
  <c r="H31" i="10"/>
  <c r="C30" i="10"/>
  <c r="G30" i="10"/>
  <c r="K30" i="10"/>
  <c r="B29" i="10"/>
  <c r="F29" i="10"/>
  <c r="J29" i="10"/>
  <c r="I23" i="10"/>
  <c r="D23" i="10"/>
  <c r="A23" i="10"/>
  <c r="B23" i="10"/>
  <c r="F23" i="10"/>
  <c r="J23" i="10"/>
  <c r="H23" i="10" s="1"/>
  <c r="C23" i="10"/>
  <c r="G23" i="10"/>
  <c r="E2" i="10"/>
  <c r="A2" i="10" s="1"/>
  <c r="D2" i="10" l="1"/>
  <c r="C2" i="10"/>
  <c r="I2" i="10"/>
  <c r="G2" i="10"/>
  <c r="K2" i="10"/>
  <c r="J2" i="10"/>
  <c r="B2" i="2"/>
  <c r="H2" i="10" l="1"/>
  <c r="E4" i="10"/>
  <c r="A4" i="10" s="1"/>
  <c r="E5" i="10"/>
  <c r="A5" i="10" s="1"/>
  <c r="E6" i="10"/>
  <c r="A6" i="10" s="1"/>
  <c r="E7" i="10"/>
  <c r="A7" i="10" s="1"/>
  <c r="E8" i="10"/>
  <c r="A8" i="10" s="1"/>
  <c r="E9" i="10"/>
  <c r="A9" i="10" s="1"/>
  <c r="E10" i="10"/>
  <c r="A10" i="10" s="1"/>
  <c r="E11" i="10"/>
  <c r="A11" i="10" s="1"/>
  <c r="E12" i="10"/>
  <c r="A12" i="10" s="1"/>
  <c r="E13" i="10"/>
  <c r="A13" i="10" s="1"/>
  <c r="E14" i="10"/>
  <c r="A14" i="10" s="1"/>
  <c r="E15" i="10"/>
  <c r="A15" i="10" s="1"/>
  <c r="E16" i="10"/>
  <c r="A16" i="10" s="1"/>
  <c r="E17" i="10"/>
  <c r="A17" i="10" s="1"/>
  <c r="E18" i="10"/>
  <c r="A18" i="10" s="1"/>
  <c r="E19" i="10"/>
  <c r="A19" i="10" s="1"/>
  <c r="E20" i="10"/>
  <c r="A20" i="10" s="1"/>
  <c r="E21" i="10"/>
  <c r="A21" i="10" s="1"/>
  <c r="E22" i="10"/>
  <c r="A22" i="10" s="1"/>
  <c r="E3" i="10"/>
  <c r="A3" i="10" s="1"/>
  <c r="F8" i="10" l="1"/>
  <c r="I8" i="10"/>
  <c r="G8" i="10"/>
  <c r="C8" i="10"/>
  <c r="J8" i="10"/>
  <c r="H8" i="10"/>
  <c r="D8" i="10"/>
  <c r="K8" i="10"/>
  <c r="B8" i="10"/>
  <c r="K9" i="10"/>
  <c r="I9" i="10"/>
  <c r="G9" i="10"/>
  <c r="C9" i="10"/>
  <c r="J9" i="10"/>
  <c r="H9" i="10"/>
  <c r="D9" i="10"/>
  <c r="B9" i="10"/>
  <c r="K17" i="10"/>
  <c r="I17" i="10"/>
  <c r="G17" i="10"/>
  <c r="C17" i="10"/>
  <c r="J17" i="10"/>
  <c r="H17" i="10"/>
  <c r="D17" i="10"/>
  <c r="B17" i="10"/>
  <c r="K5" i="10"/>
  <c r="I5" i="10"/>
  <c r="G5" i="10"/>
  <c r="C5" i="10"/>
  <c r="J5" i="10"/>
  <c r="H5" i="10"/>
  <c r="D5" i="10"/>
  <c r="B5" i="10"/>
  <c r="D12" i="10"/>
  <c r="G12" i="10"/>
  <c r="I12" i="10"/>
  <c r="K12" i="10"/>
  <c r="C12" i="10"/>
  <c r="J12" i="10"/>
  <c r="H12" i="10"/>
  <c r="B12" i="10"/>
  <c r="F11" i="10"/>
  <c r="J11" i="10"/>
  <c r="H11" i="10"/>
  <c r="D11" i="10"/>
  <c r="K11" i="10"/>
  <c r="I11" i="10"/>
  <c r="G11" i="10"/>
  <c r="C11" i="10"/>
  <c r="B11" i="10"/>
  <c r="K21" i="10"/>
  <c r="I21" i="10"/>
  <c r="G21" i="10"/>
  <c r="C21" i="10"/>
  <c r="J21" i="10"/>
  <c r="H21" i="10"/>
  <c r="D21" i="10"/>
  <c r="B21" i="10"/>
  <c r="K20" i="10"/>
  <c r="J20" i="10"/>
  <c r="H20" i="10"/>
  <c r="D20" i="10"/>
  <c r="I20" i="10"/>
  <c r="G20" i="10"/>
  <c r="C20" i="10"/>
  <c r="B20" i="10"/>
  <c r="K18" i="10"/>
  <c r="I18" i="10"/>
  <c r="D18" i="10"/>
  <c r="J18" i="10"/>
  <c r="H18" i="10"/>
  <c r="G18" i="10"/>
  <c r="C18" i="10"/>
  <c r="B18" i="10"/>
  <c r="K22" i="10"/>
  <c r="I22" i="10"/>
  <c r="G22" i="10"/>
  <c r="C22" i="10"/>
  <c r="J22" i="10"/>
  <c r="H22" i="10"/>
  <c r="D22" i="10"/>
  <c r="B22" i="10"/>
  <c r="J19" i="10"/>
  <c r="H19" i="10"/>
  <c r="D19" i="10"/>
  <c r="K19" i="10"/>
  <c r="I19" i="10"/>
  <c r="G19" i="10"/>
  <c r="C19" i="10"/>
  <c r="B19" i="10"/>
  <c r="D16" i="10"/>
  <c r="J16" i="10"/>
  <c r="H16" i="10"/>
  <c r="K16" i="10"/>
  <c r="I16" i="10"/>
  <c r="G16" i="10"/>
  <c r="C16" i="10"/>
  <c r="B16" i="10"/>
  <c r="J15" i="10"/>
  <c r="H15" i="10"/>
  <c r="D15" i="10"/>
  <c r="K15" i="10"/>
  <c r="I15" i="10"/>
  <c r="G15" i="10"/>
  <c r="C15" i="10"/>
  <c r="B15" i="10"/>
  <c r="F21" i="10"/>
  <c r="C10" i="10"/>
  <c r="K10" i="10"/>
  <c r="I10" i="10"/>
  <c r="G10" i="10"/>
  <c r="J10" i="10"/>
  <c r="H10" i="10"/>
  <c r="D10" i="10"/>
  <c r="B10" i="10"/>
  <c r="K7" i="10"/>
  <c r="I7" i="10"/>
  <c r="G7" i="10"/>
  <c r="C7" i="10"/>
  <c r="H7" i="10"/>
  <c r="D7" i="10"/>
  <c r="J7" i="10"/>
  <c r="B7" i="10"/>
  <c r="G6" i="10"/>
  <c r="J6" i="10"/>
  <c r="H6" i="10"/>
  <c r="D6" i="10"/>
  <c r="K6" i="10"/>
  <c r="I6" i="10"/>
  <c r="C6" i="10"/>
  <c r="B6" i="10"/>
  <c r="K14" i="10"/>
  <c r="I14" i="10"/>
  <c r="G14" i="10"/>
  <c r="C14" i="10"/>
  <c r="J14" i="10"/>
  <c r="H14" i="10"/>
  <c r="D14" i="10"/>
  <c r="B14" i="10"/>
  <c r="F9" i="10"/>
  <c r="K13" i="10"/>
  <c r="I13" i="10"/>
  <c r="G13" i="10"/>
  <c r="C13" i="10"/>
  <c r="D13" i="10"/>
  <c r="J13" i="10"/>
  <c r="H13" i="10"/>
  <c r="B13" i="10"/>
  <c r="G4" i="10"/>
  <c r="I4" i="10"/>
  <c r="J4" i="10"/>
  <c r="H4" i="10" s="1"/>
  <c r="D4" i="10"/>
  <c r="K4" i="10"/>
  <c r="C4" i="10"/>
  <c r="I3" i="10"/>
  <c r="J3" i="10"/>
  <c r="D3" i="10"/>
  <c r="K3" i="10"/>
  <c r="C3" i="10"/>
  <c r="G3" i="10"/>
  <c r="B4" i="10"/>
  <c r="B3" i="10"/>
  <c r="F19" i="10"/>
  <c r="F7" i="10"/>
  <c r="F18" i="10"/>
  <c r="F6" i="10"/>
  <c r="F17" i="10"/>
  <c r="F5" i="10"/>
  <c r="F16" i="10"/>
  <c r="F4" i="10"/>
  <c r="F15" i="10"/>
  <c r="F14" i="10"/>
  <c r="F13" i="10"/>
  <c r="F12" i="10"/>
  <c r="F22" i="10"/>
  <c r="F10" i="10"/>
  <c r="F20" i="10"/>
  <c r="F3" i="10"/>
  <c r="B2" i="10"/>
  <c r="H3" i="10" l="1"/>
  <c r="D3" i="7"/>
  <c r="D4" i="7"/>
  <c r="D5" i="7"/>
  <c r="D6" i="7"/>
  <c r="D7" i="7"/>
  <c r="D8" i="7"/>
  <c r="D9" i="7"/>
  <c r="D10" i="7"/>
  <c r="D11" i="7"/>
  <c r="D12" i="7"/>
  <c r="D13" i="7"/>
  <c r="D14" i="7"/>
  <c r="D15" i="7"/>
  <c r="D16" i="7"/>
  <c r="D17" i="7"/>
  <c r="D18" i="7"/>
  <c r="D19" i="7"/>
  <c r="D20" i="7"/>
  <c r="D21" i="7"/>
  <c r="D2" i="7"/>
  <c r="C3" i="7"/>
  <c r="C4" i="7"/>
  <c r="C5" i="7"/>
  <c r="C6" i="7"/>
  <c r="C7" i="7"/>
  <c r="C8" i="7"/>
  <c r="C9" i="7"/>
  <c r="C10" i="7"/>
  <c r="C11" i="7"/>
  <c r="C12" i="7"/>
  <c r="C13" i="7"/>
  <c r="C14" i="7"/>
  <c r="C15" i="7"/>
  <c r="C16" i="7"/>
  <c r="C17" i="7"/>
  <c r="C18" i="7"/>
  <c r="C19" i="7"/>
  <c r="C20" i="7"/>
  <c r="C21" i="7"/>
  <c r="C2" i="7"/>
  <c r="E2" i="2"/>
  <c r="A1" i="10" l="1"/>
  <c r="A3" i="7" l="1"/>
  <c r="A4" i="7"/>
  <c r="A5" i="7"/>
  <c r="A6" i="7"/>
  <c r="A7" i="7"/>
  <c r="A8" i="7"/>
  <c r="A9" i="7"/>
  <c r="A10" i="7"/>
  <c r="A11" i="7"/>
  <c r="A12" i="7"/>
  <c r="A13" i="7"/>
  <c r="A14" i="7"/>
  <c r="A15" i="7"/>
  <c r="A16" i="7"/>
  <c r="A17" i="7"/>
  <c r="A18" i="7"/>
  <c r="A19" i="7"/>
  <c r="A20" i="7"/>
  <c r="A21" i="7"/>
  <c r="A2" i="7"/>
  <c r="B3" i="7" l="1"/>
  <c r="B4" i="7"/>
  <c r="B5" i="7"/>
  <c r="B6" i="7"/>
  <c r="B7" i="7"/>
  <c r="B8" i="7"/>
  <c r="B9" i="7"/>
  <c r="B10" i="7"/>
  <c r="B11" i="7"/>
  <c r="B12" i="7"/>
  <c r="B13" i="7"/>
  <c r="B14" i="7"/>
  <c r="B15" i="7"/>
  <c r="B16" i="7"/>
  <c r="B17" i="7"/>
  <c r="B18" i="7"/>
  <c r="B19" i="7"/>
  <c r="B20" i="7"/>
  <c r="B21" i="7"/>
  <c r="B2" i="7"/>
  <c r="I2" i="2"/>
  <c r="C2" i="2" l="1"/>
  <c r="H2" i="2"/>
  <c r="G2" i="2"/>
  <c r="F2" i="2"/>
  <c r="D2" i="2"/>
  <c r="A2" i="2"/>
</calcChain>
</file>

<file path=xl/sharedStrings.xml><?xml version="1.0" encoding="utf-8"?>
<sst xmlns="http://schemas.openxmlformats.org/spreadsheetml/2006/main" count="128" uniqueCount="119">
  <si>
    <t>整理番号</t>
  </si>
  <si>
    <t>認定臨床研究審査委員会</t>
  </si>
  <si>
    <t>記</t>
  </si>
  <si>
    <t>申請日</t>
    <rPh sb="0" eb="2">
      <t>シンセイ</t>
    </rPh>
    <rPh sb="2" eb="3">
      <t>ビ</t>
    </rPh>
    <phoneticPr fontId="1"/>
  </si>
  <si>
    <t>所属機関</t>
    <rPh sb="0" eb="2">
      <t>ショゾク</t>
    </rPh>
    <rPh sb="2" eb="4">
      <t>キカン</t>
    </rPh>
    <phoneticPr fontId="1"/>
  </si>
  <si>
    <t>所属部署</t>
    <rPh sb="0" eb="2">
      <t>ショゾク</t>
    </rPh>
    <rPh sb="2" eb="4">
      <t>ブショ</t>
    </rPh>
    <phoneticPr fontId="1"/>
  </si>
  <si>
    <t>研究課題</t>
    <rPh sb="0" eb="2">
      <t>ケンキュウ</t>
    </rPh>
    <rPh sb="2" eb="4">
      <t>カダイ</t>
    </rPh>
    <phoneticPr fontId="1"/>
  </si>
  <si>
    <t>申請者氏名</t>
    <rPh sb="0" eb="2">
      <t>シンセイ</t>
    </rPh>
    <rPh sb="2" eb="3">
      <t>シャ</t>
    </rPh>
    <rPh sb="3" eb="5">
      <t>シメイ</t>
    </rPh>
    <phoneticPr fontId="1"/>
  </si>
  <si>
    <t>□</t>
    <phoneticPr fontId="1"/>
  </si>
  <si>
    <t>■</t>
    <phoneticPr fontId="1"/>
  </si>
  <si>
    <t>チェックボックス</t>
    <phoneticPr fontId="1"/>
  </si>
  <si>
    <t>研究区分</t>
    <rPh sb="0" eb="2">
      <t>ケンキュウ</t>
    </rPh>
    <phoneticPr fontId="1"/>
  </si>
  <si>
    <t>薬機区分</t>
    <rPh sb="0" eb="1">
      <t>ヤク</t>
    </rPh>
    <rPh sb="1" eb="2">
      <t>キ</t>
    </rPh>
    <rPh sb="2" eb="4">
      <t>クブン</t>
    </rPh>
    <phoneticPr fontId="1"/>
  </si>
  <si>
    <t>統一書式1</t>
    <phoneticPr fontId="1"/>
  </si>
  <si>
    <t>研究分担医師リスト</t>
    <rPh sb="0" eb="2">
      <t>ケンキュウ</t>
    </rPh>
    <rPh sb="2" eb="4">
      <t>ブンタン</t>
    </rPh>
    <rPh sb="4" eb="6">
      <t>イシ</t>
    </rPh>
    <phoneticPr fontId="1"/>
  </si>
  <si>
    <t>氏名</t>
    <rPh sb="0" eb="2">
      <t>シメイ</t>
    </rPh>
    <phoneticPr fontId="1"/>
  </si>
  <si>
    <t>分担医師氏名１</t>
    <rPh sb="0" eb="2">
      <t>ブンタン</t>
    </rPh>
    <rPh sb="2" eb="4">
      <t>イシ</t>
    </rPh>
    <rPh sb="4" eb="6">
      <t>シメイ</t>
    </rPh>
    <phoneticPr fontId="1"/>
  </si>
  <si>
    <t>分担医師職名１</t>
    <rPh sb="0" eb="2">
      <t>ブンタン</t>
    </rPh>
    <rPh sb="2" eb="4">
      <t>イシ</t>
    </rPh>
    <rPh sb="4" eb="6">
      <t>ショクメイ</t>
    </rPh>
    <phoneticPr fontId="1"/>
  </si>
  <si>
    <t>分担医師所属１</t>
    <rPh sb="0" eb="2">
      <t>ブンタン</t>
    </rPh>
    <rPh sb="2" eb="4">
      <t>イシ</t>
    </rPh>
    <rPh sb="4" eb="6">
      <t>ショゾク</t>
    </rPh>
    <phoneticPr fontId="1"/>
  </si>
  <si>
    <t>実施計画書番号</t>
    <phoneticPr fontId="1"/>
  </si>
  <si>
    <t>分担医師氏名2</t>
    <rPh sb="0" eb="2">
      <t>ブンタン</t>
    </rPh>
    <rPh sb="2" eb="4">
      <t>イシ</t>
    </rPh>
    <rPh sb="4" eb="6">
      <t>シメイ</t>
    </rPh>
    <phoneticPr fontId="1"/>
  </si>
  <si>
    <t>分担医師職名2</t>
    <rPh sb="0" eb="2">
      <t>ブンタン</t>
    </rPh>
    <rPh sb="2" eb="4">
      <t>イシ</t>
    </rPh>
    <rPh sb="4" eb="6">
      <t>ショクメイ</t>
    </rPh>
    <phoneticPr fontId="1"/>
  </si>
  <si>
    <t>分担医師所属2</t>
    <rPh sb="0" eb="2">
      <t>ブンタン</t>
    </rPh>
    <rPh sb="2" eb="4">
      <t>イシ</t>
    </rPh>
    <rPh sb="4" eb="6">
      <t>ショゾク</t>
    </rPh>
    <phoneticPr fontId="1"/>
  </si>
  <si>
    <t>分担医師氏名3</t>
    <rPh sb="0" eb="2">
      <t>ブンタン</t>
    </rPh>
    <rPh sb="2" eb="4">
      <t>イシ</t>
    </rPh>
    <rPh sb="4" eb="6">
      <t>シメイ</t>
    </rPh>
    <phoneticPr fontId="1"/>
  </si>
  <si>
    <t>分担医師職名3</t>
    <rPh sb="0" eb="2">
      <t>ブンタン</t>
    </rPh>
    <rPh sb="2" eb="4">
      <t>イシ</t>
    </rPh>
    <rPh sb="4" eb="6">
      <t>ショクメイ</t>
    </rPh>
    <phoneticPr fontId="1"/>
  </si>
  <si>
    <t>分担医師所属3</t>
    <rPh sb="0" eb="2">
      <t>ブンタン</t>
    </rPh>
    <rPh sb="2" eb="4">
      <t>イシ</t>
    </rPh>
    <rPh sb="4" eb="6">
      <t>ショゾク</t>
    </rPh>
    <phoneticPr fontId="1"/>
  </si>
  <si>
    <t>分担医師氏名4</t>
    <rPh sb="0" eb="2">
      <t>ブンタン</t>
    </rPh>
    <rPh sb="2" eb="4">
      <t>イシ</t>
    </rPh>
    <rPh sb="4" eb="6">
      <t>シメイ</t>
    </rPh>
    <phoneticPr fontId="1"/>
  </si>
  <si>
    <t>分担医師職名4</t>
    <rPh sb="0" eb="2">
      <t>ブンタン</t>
    </rPh>
    <rPh sb="2" eb="4">
      <t>イシ</t>
    </rPh>
    <rPh sb="4" eb="6">
      <t>ショクメイ</t>
    </rPh>
    <phoneticPr fontId="1"/>
  </si>
  <si>
    <t>分担医師所属4</t>
    <rPh sb="0" eb="2">
      <t>ブンタン</t>
    </rPh>
    <rPh sb="2" eb="4">
      <t>イシ</t>
    </rPh>
    <rPh sb="4" eb="6">
      <t>ショゾク</t>
    </rPh>
    <phoneticPr fontId="1"/>
  </si>
  <si>
    <t>分担医師氏名5</t>
    <rPh sb="0" eb="2">
      <t>ブンタン</t>
    </rPh>
    <rPh sb="2" eb="4">
      <t>イシ</t>
    </rPh>
    <rPh sb="4" eb="6">
      <t>シメイ</t>
    </rPh>
    <phoneticPr fontId="1"/>
  </si>
  <si>
    <t>分担医師職名5</t>
    <rPh sb="0" eb="2">
      <t>ブンタン</t>
    </rPh>
    <rPh sb="2" eb="4">
      <t>イシ</t>
    </rPh>
    <rPh sb="4" eb="6">
      <t>ショクメイ</t>
    </rPh>
    <phoneticPr fontId="1"/>
  </si>
  <si>
    <t>分担医師所属5</t>
    <rPh sb="0" eb="2">
      <t>ブンタン</t>
    </rPh>
    <rPh sb="2" eb="4">
      <t>イシ</t>
    </rPh>
    <rPh sb="4" eb="6">
      <t>ショゾク</t>
    </rPh>
    <phoneticPr fontId="1"/>
  </si>
  <si>
    <t>分担医師氏名6</t>
    <rPh sb="0" eb="2">
      <t>ブンタン</t>
    </rPh>
    <rPh sb="2" eb="4">
      <t>イシ</t>
    </rPh>
    <rPh sb="4" eb="6">
      <t>シメイ</t>
    </rPh>
    <phoneticPr fontId="1"/>
  </si>
  <si>
    <t>分担医師職名6</t>
    <rPh sb="0" eb="2">
      <t>ブンタン</t>
    </rPh>
    <rPh sb="2" eb="4">
      <t>イシ</t>
    </rPh>
    <rPh sb="4" eb="6">
      <t>ショクメイ</t>
    </rPh>
    <phoneticPr fontId="1"/>
  </si>
  <si>
    <t>分担医師所属6</t>
    <rPh sb="0" eb="2">
      <t>ブンタン</t>
    </rPh>
    <rPh sb="2" eb="4">
      <t>イシ</t>
    </rPh>
    <rPh sb="4" eb="6">
      <t>ショゾク</t>
    </rPh>
    <phoneticPr fontId="1"/>
  </si>
  <si>
    <t>分担医師氏名7</t>
    <rPh sb="0" eb="2">
      <t>ブンタン</t>
    </rPh>
    <rPh sb="2" eb="4">
      <t>イシ</t>
    </rPh>
    <rPh sb="4" eb="6">
      <t>シメイ</t>
    </rPh>
    <phoneticPr fontId="1"/>
  </si>
  <si>
    <t>分担医師職名7</t>
    <rPh sb="0" eb="2">
      <t>ブンタン</t>
    </rPh>
    <rPh sb="2" eb="4">
      <t>イシ</t>
    </rPh>
    <rPh sb="4" eb="6">
      <t>ショクメイ</t>
    </rPh>
    <phoneticPr fontId="1"/>
  </si>
  <si>
    <t>分担医師所属7</t>
    <rPh sb="0" eb="2">
      <t>ブンタン</t>
    </rPh>
    <rPh sb="2" eb="4">
      <t>イシ</t>
    </rPh>
    <rPh sb="4" eb="6">
      <t>ショゾク</t>
    </rPh>
    <phoneticPr fontId="1"/>
  </si>
  <si>
    <t>分担医師氏名8</t>
    <rPh sb="0" eb="2">
      <t>ブンタン</t>
    </rPh>
    <rPh sb="2" eb="4">
      <t>イシ</t>
    </rPh>
    <rPh sb="4" eb="6">
      <t>シメイ</t>
    </rPh>
    <phoneticPr fontId="1"/>
  </si>
  <si>
    <t>分担医師職名8</t>
    <rPh sb="0" eb="2">
      <t>ブンタン</t>
    </rPh>
    <rPh sb="2" eb="4">
      <t>イシ</t>
    </rPh>
    <rPh sb="4" eb="6">
      <t>ショクメイ</t>
    </rPh>
    <phoneticPr fontId="1"/>
  </si>
  <si>
    <t>分担医師所属8</t>
    <rPh sb="0" eb="2">
      <t>ブンタン</t>
    </rPh>
    <rPh sb="2" eb="4">
      <t>イシ</t>
    </rPh>
    <rPh sb="4" eb="6">
      <t>ショゾク</t>
    </rPh>
    <phoneticPr fontId="1"/>
  </si>
  <si>
    <t>分担医師氏名9</t>
    <rPh sb="0" eb="2">
      <t>ブンタン</t>
    </rPh>
    <rPh sb="2" eb="4">
      <t>イシ</t>
    </rPh>
    <rPh sb="4" eb="6">
      <t>シメイ</t>
    </rPh>
    <phoneticPr fontId="1"/>
  </si>
  <si>
    <t>分担医師職名9</t>
    <rPh sb="0" eb="2">
      <t>ブンタン</t>
    </rPh>
    <rPh sb="2" eb="4">
      <t>イシ</t>
    </rPh>
    <rPh sb="4" eb="6">
      <t>ショクメイ</t>
    </rPh>
    <phoneticPr fontId="1"/>
  </si>
  <si>
    <t>分担医師所属9</t>
    <rPh sb="0" eb="2">
      <t>ブンタン</t>
    </rPh>
    <rPh sb="2" eb="4">
      <t>イシ</t>
    </rPh>
    <rPh sb="4" eb="6">
      <t>ショゾク</t>
    </rPh>
    <phoneticPr fontId="1"/>
  </si>
  <si>
    <t>分担医師氏名10</t>
    <rPh sb="0" eb="2">
      <t>ブンタン</t>
    </rPh>
    <rPh sb="2" eb="4">
      <t>イシ</t>
    </rPh>
    <rPh sb="4" eb="6">
      <t>シメイ</t>
    </rPh>
    <phoneticPr fontId="1"/>
  </si>
  <si>
    <t>分担医師職名10</t>
    <rPh sb="0" eb="2">
      <t>ブンタン</t>
    </rPh>
    <rPh sb="2" eb="4">
      <t>イシ</t>
    </rPh>
    <rPh sb="4" eb="6">
      <t>ショクメイ</t>
    </rPh>
    <phoneticPr fontId="1"/>
  </si>
  <si>
    <t>分担医師所属10</t>
    <rPh sb="0" eb="2">
      <t>ブンタン</t>
    </rPh>
    <rPh sb="2" eb="4">
      <t>イシ</t>
    </rPh>
    <rPh sb="4" eb="6">
      <t>ショゾク</t>
    </rPh>
    <phoneticPr fontId="1"/>
  </si>
  <si>
    <t>分担医師氏名11</t>
    <rPh sb="0" eb="2">
      <t>ブンタン</t>
    </rPh>
    <rPh sb="2" eb="4">
      <t>イシ</t>
    </rPh>
    <rPh sb="4" eb="6">
      <t>シメイ</t>
    </rPh>
    <phoneticPr fontId="1"/>
  </si>
  <si>
    <t>分担医師職名11</t>
    <rPh sb="0" eb="2">
      <t>ブンタン</t>
    </rPh>
    <rPh sb="2" eb="4">
      <t>イシ</t>
    </rPh>
    <rPh sb="4" eb="6">
      <t>ショクメイ</t>
    </rPh>
    <phoneticPr fontId="1"/>
  </si>
  <si>
    <t>分担医師所属11</t>
    <rPh sb="0" eb="2">
      <t>ブンタン</t>
    </rPh>
    <rPh sb="2" eb="4">
      <t>イシ</t>
    </rPh>
    <rPh sb="4" eb="6">
      <t>ショゾク</t>
    </rPh>
    <phoneticPr fontId="1"/>
  </si>
  <si>
    <t>分担医師氏名12</t>
    <rPh sb="0" eb="2">
      <t>ブンタン</t>
    </rPh>
    <rPh sb="2" eb="4">
      <t>イシ</t>
    </rPh>
    <rPh sb="4" eb="6">
      <t>シメイ</t>
    </rPh>
    <phoneticPr fontId="1"/>
  </si>
  <si>
    <t>分担医師職名12</t>
    <rPh sb="0" eb="2">
      <t>ブンタン</t>
    </rPh>
    <rPh sb="2" eb="4">
      <t>イシ</t>
    </rPh>
    <rPh sb="4" eb="6">
      <t>ショクメイ</t>
    </rPh>
    <phoneticPr fontId="1"/>
  </si>
  <si>
    <t>分担医師所属12</t>
    <rPh sb="0" eb="2">
      <t>ブンタン</t>
    </rPh>
    <rPh sb="2" eb="4">
      <t>イシ</t>
    </rPh>
    <rPh sb="4" eb="6">
      <t>ショゾク</t>
    </rPh>
    <phoneticPr fontId="1"/>
  </si>
  <si>
    <t>分担医師氏名13</t>
    <rPh sb="0" eb="2">
      <t>ブンタン</t>
    </rPh>
    <rPh sb="2" eb="4">
      <t>イシ</t>
    </rPh>
    <rPh sb="4" eb="6">
      <t>シメイ</t>
    </rPh>
    <phoneticPr fontId="1"/>
  </si>
  <si>
    <t>分担医師職名13</t>
    <rPh sb="0" eb="2">
      <t>ブンタン</t>
    </rPh>
    <rPh sb="2" eb="4">
      <t>イシ</t>
    </rPh>
    <rPh sb="4" eb="6">
      <t>ショクメイ</t>
    </rPh>
    <phoneticPr fontId="1"/>
  </si>
  <si>
    <t>分担医師所属13</t>
    <rPh sb="0" eb="2">
      <t>ブンタン</t>
    </rPh>
    <rPh sb="2" eb="4">
      <t>イシ</t>
    </rPh>
    <rPh sb="4" eb="6">
      <t>ショゾク</t>
    </rPh>
    <phoneticPr fontId="1"/>
  </si>
  <si>
    <t>分担医師氏名14</t>
    <rPh sb="0" eb="2">
      <t>ブンタン</t>
    </rPh>
    <rPh sb="2" eb="4">
      <t>イシ</t>
    </rPh>
    <rPh sb="4" eb="6">
      <t>シメイ</t>
    </rPh>
    <phoneticPr fontId="1"/>
  </si>
  <si>
    <t>分担医師職名14</t>
    <rPh sb="0" eb="2">
      <t>ブンタン</t>
    </rPh>
    <rPh sb="2" eb="4">
      <t>イシ</t>
    </rPh>
    <rPh sb="4" eb="6">
      <t>ショクメイ</t>
    </rPh>
    <phoneticPr fontId="1"/>
  </si>
  <si>
    <t>分担医師所属14</t>
    <rPh sb="0" eb="2">
      <t>ブンタン</t>
    </rPh>
    <rPh sb="2" eb="4">
      <t>イシ</t>
    </rPh>
    <rPh sb="4" eb="6">
      <t>ショゾク</t>
    </rPh>
    <phoneticPr fontId="1"/>
  </si>
  <si>
    <t>分担医師氏名15</t>
    <rPh sb="0" eb="2">
      <t>ブンタン</t>
    </rPh>
    <rPh sb="2" eb="4">
      <t>イシ</t>
    </rPh>
    <rPh sb="4" eb="6">
      <t>シメイ</t>
    </rPh>
    <phoneticPr fontId="1"/>
  </si>
  <si>
    <t>分担医師職名15</t>
    <rPh sb="0" eb="2">
      <t>ブンタン</t>
    </rPh>
    <rPh sb="2" eb="4">
      <t>イシ</t>
    </rPh>
    <rPh sb="4" eb="6">
      <t>ショクメイ</t>
    </rPh>
    <phoneticPr fontId="1"/>
  </si>
  <si>
    <t>分担医師所属15</t>
    <rPh sb="0" eb="2">
      <t>ブンタン</t>
    </rPh>
    <rPh sb="2" eb="4">
      <t>イシ</t>
    </rPh>
    <rPh sb="4" eb="6">
      <t>ショゾク</t>
    </rPh>
    <phoneticPr fontId="1"/>
  </si>
  <si>
    <t>分担医師氏名16</t>
    <rPh sb="0" eb="2">
      <t>ブンタン</t>
    </rPh>
    <rPh sb="2" eb="4">
      <t>イシ</t>
    </rPh>
    <rPh sb="4" eb="6">
      <t>シメイ</t>
    </rPh>
    <phoneticPr fontId="1"/>
  </si>
  <si>
    <t>分担医師職名16</t>
    <rPh sb="0" eb="2">
      <t>ブンタン</t>
    </rPh>
    <rPh sb="2" eb="4">
      <t>イシ</t>
    </rPh>
    <rPh sb="4" eb="6">
      <t>ショクメイ</t>
    </rPh>
    <phoneticPr fontId="1"/>
  </si>
  <si>
    <t>分担医師所属16</t>
    <rPh sb="0" eb="2">
      <t>ブンタン</t>
    </rPh>
    <rPh sb="2" eb="4">
      <t>イシ</t>
    </rPh>
    <rPh sb="4" eb="6">
      <t>ショゾク</t>
    </rPh>
    <phoneticPr fontId="1"/>
  </si>
  <si>
    <t>分担医師氏名17</t>
    <rPh sb="0" eb="2">
      <t>ブンタン</t>
    </rPh>
    <rPh sb="2" eb="4">
      <t>イシ</t>
    </rPh>
    <rPh sb="4" eb="6">
      <t>シメイ</t>
    </rPh>
    <phoneticPr fontId="1"/>
  </si>
  <si>
    <t>分担医師職名17</t>
    <rPh sb="0" eb="2">
      <t>ブンタン</t>
    </rPh>
    <rPh sb="2" eb="4">
      <t>イシ</t>
    </rPh>
    <rPh sb="4" eb="6">
      <t>ショクメイ</t>
    </rPh>
    <phoneticPr fontId="1"/>
  </si>
  <si>
    <t>分担医師所属17</t>
    <rPh sb="0" eb="2">
      <t>ブンタン</t>
    </rPh>
    <rPh sb="2" eb="4">
      <t>イシ</t>
    </rPh>
    <rPh sb="4" eb="6">
      <t>ショゾク</t>
    </rPh>
    <phoneticPr fontId="1"/>
  </si>
  <si>
    <t>分担医師氏名18</t>
    <rPh sb="0" eb="2">
      <t>ブンタン</t>
    </rPh>
    <rPh sb="2" eb="4">
      <t>イシ</t>
    </rPh>
    <rPh sb="4" eb="6">
      <t>シメイ</t>
    </rPh>
    <phoneticPr fontId="1"/>
  </si>
  <si>
    <t>分担医師職名18</t>
    <rPh sb="0" eb="2">
      <t>ブンタン</t>
    </rPh>
    <rPh sb="2" eb="4">
      <t>イシ</t>
    </rPh>
    <rPh sb="4" eb="6">
      <t>ショクメイ</t>
    </rPh>
    <phoneticPr fontId="1"/>
  </si>
  <si>
    <t>分担医師所属18</t>
    <rPh sb="0" eb="2">
      <t>ブンタン</t>
    </rPh>
    <rPh sb="2" eb="4">
      <t>イシ</t>
    </rPh>
    <rPh sb="4" eb="6">
      <t>ショゾク</t>
    </rPh>
    <phoneticPr fontId="1"/>
  </si>
  <si>
    <t>分担医師氏名19</t>
    <rPh sb="0" eb="2">
      <t>ブンタン</t>
    </rPh>
    <rPh sb="2" eb="4">
      <t>イシ</t>
    </rPh>
    <rPh sb="4" eb="6">
      <t>シメイ</t>
    </rPh>
    <phoneticPr fontId="1"/>
  </si>
  <si>
    <t>分担医師職名19</t>
    <rPh sb="0" eb="2">
      <t>ブンタン</t>
    </rPh>
    <rPh sb="2" eb="4">
      <t>イシ</t>
    </rPh>
    <rPh sb="4" eb="6">
      <t>ショクメイ</t>
    </rPh>
    <phoneticPr fontId="1"/>
  </si>
  <si>
    <t>分担医師所属19</t>
    <rPh sb="0" eb="2">
      <t>ブンタン</t>
    </rPh>
    <rPh sb="2" eb="4">
      <t>イシ</t>
    </rPh>
    <rPh sb="4" eb="6">
      <t>ショゾク</t>
    </rPh>
    <phoneticPr fontId="1"/>
  </si>
  <si>
    <t>分担医師氏名20</t>
    <rPh sb="0" eb="2">
      <t>ブンタン</t>
    </rPh>
    <rPh sb="2" eb="4">
      <t>イシ</t>
    </rPh>
    <rPh sb="4" eb="6">
      <t>シメイ</t>
    </rPh>
    <phoneticPr fontId="1"/>
  </si>
  <si>
    <t>分担医師職名20</t>
    <rPh sb="0" eb="2">
      <t>ブンタン</t>
    </rPh>
    <rPh sb="2" eb="4">
      <t>イシ</t>
    </rPh>
    <rPh sb="4" eb="6">
      <t>ショクメイ</t>
    </rPh>
    <phoneticPr fontId="1"/>
  </si>
  <si>
    <t>分担医師所属20</t>
    <rPh sb="0" eb="2">
      <t>ブンタン</t>
    </rPh>
    <rPh sb="2" eb="4">
      <t>イシ</t>
    </rPh>
    <rPh sb="4" eb="6">
      <t>ショゾク</t>
    </rPh>
    <phoneticPr fontId="1"/>
  </si>
  <si>
    <t>整理番号</t>
    <rPh sb="0" eb="2">
      <t>セイリ</t>
    </rPh>
    <rPh sb="2" eb="4">
      <t>バンゴウ</t>
    </rPh>
    <phoneticPr fontId="1"/>
  </si>
  <si>
    <t>個人番号</t>
  </si>
  <si>
    <t>職名名称</t>
  </si>
  <si>
    <t>分野・部門名称</t>
  </si>
  <si>
    <t>申請日</t>
    <rPh sb="0" eb="2">
      <t>シンセイ</t>
    </rPh>
    <rPh sb="2" eb="3">
      <t>ビ</t>
    </rPh>
    <phoneticPr fontId="1"/>
  </si>
  <si>
    <t>簡易所属</t>
    <rPh sb="0" eb="2">
      <t>カンイ</t>
    </rPh>
    <rPh sb="2" eb="4">
      <t>ショゾク</t>
    </rPh>
    <phoneticPr fontId="1"/>
  </si>
  <si>
    <t>氏名</t>
    <rPh sb="0" eb="2">
      <t>シメイ</t>
    </rPh>
    <phoneticPr fontId="1"/>
  </si>
  <si>
    <t>所属部署又は職名</t>
    <phoneticPr fontId="1"/>
  </si>
  <si>
    <t>研究者氏名</t>
    <rPh sb="2" eb="3">
      <t>シャ</t>
    </rPh>
    <phoneticPr fontId="1"/>
  </si>
  <si>
    <t>研究責任医師</t>
    <rPh sb="0" eb="2">
      <t>ケンキュウ</t>
    </rPh>
    <rPh sb="2" eb="4">
      <t>セキニン</t>
    </rPh>
    <rPh sb="4" eb="6">
      <t>イシ</t>
    </rPh>
    <phoneticPr fontId="1"/>
  </si>
  <si>
    <t>研究者の立場</t>
    <rPh sb="0" eb="2">
      <t>ケンキュウ</t>
    </rPh>
    <rPh sb="2" eb="3">
      <t>シャ</t>
    </rPh>
    <rPh sb="4" eb="6">
      <t>タチバ</t>
    </rPh>
    <phoneticPr fontId="1"/>
  </si>
  <si>
    <t>神大フラグ</t>
    <rPh sb="0" eb="1">
      <t>シン</t>
    </rPh>
    <rPh sb="1" eb="2">
      <t>ダイ</t>
    </rPh>
    <phoneticPr fontId="1"/>
  </si>
  <si>
    <t>本名（漢字）</t>
  </si>
  <si>
    <t>本名（カナ）</t>
  </si>
  <si>
    <t>旧姓（漢字）1</t>
  </si>
  <si>
    <t>旧姓（カナ）1</t>
  </si>
  <si>
    <t>性別</t>
  </si>
  <si>
    <t>俸給表名称</t>
  </si>
  <si>
    <t>雇用日付</t>
  </si>
  <si>
    <t>予算項名称</t>
  </si>
  <si>
    <t>(所属部署)</t>
    <rPh sb="1" eb="3">
      <t>ショゾク</t>
    </rPh>
    <rPh sb="3" eb="5">
      <t>ブショ</t>
    </rPh>
    <phoneticPr fontId="1"/>
  </si>
  <si>
    <t>(氏名)</t>
    <rPh sb="1" eb="3">
      <t>シメイ</t>
    </rPh>
    <phoneticPr fontId="1"/>
  </si>
  <si>
    <t>(作成日)</t>
    <rPh sb="1" eb="4">
      <t>サクセイビ</t>
    </rPh>
    <phoneticPr fontId="1"/>
  </si>
  <si>
    <t>研究名称</t>
    <rPh sb="0" eb="2">
      <t>ケンキュウ</t>
    </rPh>
    <rPh sb="2" eb="4">
      <t>メイショウ</t>
    </rPh>
    <phoneticPr fontId="1"/>
  </si>
  <si>
    <t>研究責任医師</t>
    <phoneticPr fontId="1"/>
  </si>
  <si>
    <t>注）本書式は、研究責任医師が作成し、認定臨床研究審査委員会　委員長に提出する。多施設共同研究の場合は、実施医療機関ごとに研究責任医師が作成した本書式を研究代表医師が取りまとめて認定臨床研究審査委員会　委員長に提出する。</t>
    <rPh sb="30" eb="33">
      <t>イインチョウ</t>
    </rPh>
    <rPh sb="51" eb="57">
      <t>ジッシイリョウキカン</t>
    </rPh>
    <rPh sb="60" eb="62">
      <t>ケンキュウ</t>
    </rPh>
    <rPh sb="62" eb="64">
      <t>セキニン</t>
    </rPh>
    <rPh sb="64" eb="66">
      <t>イシ</t>
    </rPh>
    <rPh sb="67" eb="69">
      <t>サクセイ</t>
    </rPh>
    <rPh sb="71" eb="72">
      <t>ホン</t>
    </rPh>
    <rPh sb="72" eb="74">
      <t>ショシキ</t>
    </rPh>
    <rPh sb="100" eb="103">
      <t>イインチョウ</t>
    </rPh>
    <phoneticPr fontId="1"/>
  </si>
  <si>
    <t>(医療機関名)</t>
    <rPh sb="1" eb="3">
      <t>イリョウ</t>
    </rPh>
    <rPh sb="3" eb="5">
      <t>キカン</t>
    </rPh>
    <rPh sb="5" eb="6">
      <t>メイ</t>
    </rPh>
    <phoneticPr fontId="1"/>
  </si>
  <si>
    <t>(姓)</t>
    <rPh sb="1" eb="2">
      <t>セイ</t>
    </rPh>
    <phoneticPr fontId="1"/>
  </si>
  <si>
    <t>(名)</t>
    <rPh sb="1" eb="2">
      <t>メイ</t>
    </rPh>
    <phoneticPr fontId="1"/>
  </si>
  <si>
    <t>整理番号</t>
    <rPh sb="0" eb="2">
      <t>セイリ</t>
    </rPh>
    <rPh sb="2" eb="4">
      <t>バンゴウ</t>
    </rPh>
    <phoneticPr fontId="1"/>
  </si>
  <si>
    <t>研究分担医師の氏名、所属部署</t>
    <rPh sb="12" eb="14">
      <t>ブショ</t>
    </rPh>
    <phoneticPr fontId="1"/>
  </si>
  <si>
    <t>所属部署</t>
    <phoneticPr fontId="1"/>
  </si>
  <si>
    <t>下記の臨床研究において、下に示す者に研究分担医師として臨床研究業務を分担したく提出いたします。</t>
    <phoneticPr fontId="1"/>
  </si>
  <si>
    <t>神戸大学臨床研究審査委員会　委員長　殿</t>
    <rPh sb="14" eb="17">
      <t>イインチョウ</t>
    </rPh>
    <phoneticPr fontId="1"/>
  </si>
  <si>
    <t>実施計画番号*1
(jRCT番号)</t>
    <rPh sb="0" eb="2">
      <t>ジッシ</t>
    </rPh>
    <rPh sb="2" eb="4">
      <t>ケイカク</t>
    </rPh>
    <rPh sb="4" eb="6">
      <t>バンゴウ</t>
    </rPh>
    <rPh sb="14" eb="16">
      <t>バンゴウ</t>
    </rPh>
    <phoneticPr fontId="1"/>
  </si>
  <si>
    <t>*1新規審査依頼時は記載不要。</t>
    <rPh sb="2" eb="4">
      <t>シンキ</t>
    </rPh>
    <rPh sb="4" eb="6">
      <t>シンサ</t>
    </rPh>
    <rPh sb="12" eb="14">
      <t>フヨウ</t>
    </rPh>
    <phoneticPr fontId="1"/>
  </si>
  <si>
    <t>係・講座コード</t>
  </si>
  <si>
    <t>所属名称（就業場所）</t>
  </si>
  <si>
    <t>係・講座名称（就業場所）</t>
    <phoneticPr fontId="1"/>
  </si>
  <si>
    <t>係・講座コード</t>
    <phoneticPr fontId="1"/>
  </si>
  <si>
    <t>係・講座名称（就業場所）</t>
  </si>
  <si>
    <t>職種コード</t>
    <rPh sb="0" eb="2">
      <t>ショクシュ</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</si>
</sst>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
  </numFmts>
  <fonts count="12"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rgb="FFFF0000"/>
      <name val="ＭＳ Ｐゴシック"/>
      <family val="2"/>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u/>
      <sz val="14"/>
      <color theme="1"/>
      <name val="ＭＳ Ｐゴシック"/>
      <family val="2"/>
      <scheme val="minor"/>
    </font>
    <font>
      <u/>
      <sz val="14"/>
      <color theme="1"/>
      <name val="ＭＳ Ｐゴシック"/>
      <family val="3"/>
      <charset val="128"/>
      <scheme val="minor"/>
    </font>
    <font>
      <sz val="18"/>
      <color theme="1"/>
      <name val="ＭＳ Ｐゴシック"/>
      <family val="2"/>
      <scheme val="minor"/>
    </font>
    <font>
      <sz val="18"/>
      <color theme="1"/>
      <name val="ＭＳ Ｐゴシック"/>
      <family val="3"/>
      <charset val="128"/>
      <scheme val="minor"/>
    </font>
    <font>
      <sz val="14"/>
      <color theme="1"/>
      <name val="ＭＳ Ｐゴシック"/>
      <family val="2"/>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1">
    <xf numFmtId="0" fontId="0" fillId="0" borderId="0"/>
  </cellStyleXfs>
  <cellXfs count="82">
    <xf numFmtId="0" fontId="0" fillId="0" borderId="0" xfId="0"/>
    <xf numFmtId="31" fontId="0" fillId="0" borderId="0" xfId="0" applyNumberFormat="1"/>
    <xf numFmtId="0" fontId="0" fillId="2" borderId="0" xfId="0" applyFill="1"/>
    <xf numFmtId="0" fontId="0" fillId="0" borderId="0" xfId="0" applyNumberFormat="1"/>
    <xf numFmtId="31" fontId="0" fillId="2" borderId="0" xfId="0" applyNumberFormat="1" applyFill="1"/>
    <xf numFmtId="0" fontId="0" fillId="2" borderId="0" xfId="0" applyNumberFormat="1" applyFill="1"/>
    <xf numFmtId="0" fontId="0" fillId="0" borderId="0" xfId="0" applyFill="1"/>
    <xf numFmtId="31" fontId="0" fillId="0" borderId="0" xfId="0" applyNumberFormat="1" applyFill="1"/>
    <xf numFmtId="0" fontId="0" fillId="0" borderId="0" xfId="0" applyNumberFormat="1" applyFill="1"/>
    <xf numFmtId="0" fontId="3" fillId="2" borderId="0" xfId="0" applyFont="1" applyFill="1"/>
    <xf numFmtId="0" fontId="5" fillId="0" borderId="2" xfId="0" applyFont="1" applyFill="1" applyBorder="1" applyAlignment="1" applyProtection="1">
      <alignment horizontal="center" vertical="center"/>
    </xf>
    <xf numFmtId="0" fontId="0" fillId="0" borderId="0" xfId="0" applyProtection="1"/>
    <xf numFmtId="0" fontId="4" fillId="0" borderId="0" xfId="0" applyFont="1" applyProtection="1"/>
    <xf numFmtId="0" fontId="4" fillId="0" borderId="0" xfId="0" applyFont="1" applyBorder="1" applyAlignment="1" applyProtection="1">
      <alignment horizontal="center" vertical="center"/>
    </xf>
    <xf numFmtId="0" fontId="5" fillId="0" borderId="0" xfId="0" applyFont="1" applyFill="1" applyBorder="1" applyAlignment="1" applyProtection="1">
      <alignment vertical="center"/>
    </xf>
    <xf numFmtId="31" fontId="4" fillId="0" borderId="0" xfId="0" applyNumberFormat="1" applyFont="1" applyProtection="1"/>
    <xf numFmtId="0" fontId="4" fillId="0" borderId="0" xfId="0" applyFont="1" applyAlignment="1" applyProtection="1">
      <alignment horizontal="right"/>
    </xf>
    <xf numFmtId="0" fontId="0" fillId="0" borderId="0" xfId="0" applyAlignment="1" applyProtection="1">
      <alignment vertical="center"/>
    </xf>
    <xf numFmtId="0" fontId="7" fillId="0" borderId="0" xfId="0" applyFont="1" applyProtection="1"/>
    <xf numFmtId="0" fontId="6" fillId="0" borderId="0" xfId="0" applyFont="1" applyProtection="1"/>
    <xf numFmtId="0" fontId="8" fillId="0" borderId="0" xfId="0" applyFont="1" applyProtection="1"/>
    <xf numFmtId="0" fontId="5" fillId="0" borderId="0" xfId="0" applyFont="1" applyProtection="1"/>
    <xf numFmtId="0" fontId="5" fillId="2" borderId="22" xfId="0" applyFont="1" applyFill="1" applyBorder="1" applyAlignment="1" applyProtection="1"/>
    <xf numFmtId="0" fontId="5" fillId="2" borderId="25" xfId="0" applyFont="1" applyFill="1" applyBorder="1" applyAlignment="1" applyProtection="1"/>
    <xf numFmtId="0" fontId="5" fillId="2" borderId="28" xfId="0" applyFont="1" applyFill="1" applyBorder="1" applyAlignment="1" applyProtection="1"/>
    <xf numFmtId="0" fontId="0" fillId="0" borderId="0" xfId="0" applyBorder="1" applyProtection="1"/>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2" borderId="31" xfId="0" applyFont="1" applyFill="1" applyBorder="1" applyAlignment="1" applyProtection="1"/>
    <xf numFmtId="177" fontId="0" fillId="2" borderId="0" xfId="0" applyNumberFormat="1" applyFill="1"/>
    <xf numFmtId="0" fontId="5" fillId="2" borderId="22" xfId="0" applyFont="1" applyFill="1" applyBorder="1" applyAlignment="1" applyProtection="1">
      <alignment horizontal="left"/>
      <protection locked="0"/>
    </xf>
    <xf numFmtId="0" fontId="5" fillId="2" borderId="23" xfId="0" applyFont="1" applyFill="1" applyBorder="1" applyAlignment="1" applyProtection="1">
      <alignment horizontal="left"/>
      <protection locked="0"/>
    </xf>
    <xf numFmtId="0" fontId="5" fillId="2" borderId="14" xfId="0" applyFont="1" applyFill="1" applyBorder="1" applyAlignment="1" applyProtection="1">
      <alignment horizontal="center"/>
      <protection locked="0"/>
    </xf>
    <xf numFmtId="0" fontId="5" fillId="2" borderId="10" xfId="0" applyFont="1" applyFill="1" applyBorder="1" applyAlignment="1" applyProtection="1">
      <alignment horizontal="center"/>
      <protection locked="0"/>
    </xf>
    <xf numFmtId="0" fontId="5" fillId="2" borderId="11" xfId="0" applyFont="1" applyFill="1" applyBorder="1" applyAlignment="1" applyProtection="1">
      <alignment horizontal="center"/>
      <protection locked="0"/>
    </xf>
    <xf numFmtId="0" fontId="5" fillId="2" borderId="25" xfId="0" applyFont="1" applyFill="1" applyBorder="1" applyAlignment="1" applyProtection="1">
      <alignment horizontal="left"/>
      <protection locked="0"/>
    </xf>
    <xf numFmtId="0" fontId="5" fillId="2" borderId="26" xfId="0" applyFont="1" applyFill="1" applyBorder="1" applyAlignment="1" applyProtection="1">
      <alignment horizontal="left"/>
      <protection locked="0"/>
    </xf>
    <xf numFmtId="0" fontId="5" fillId="2" borderId="15"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2" borderId="7" xfId="0" applyFont="1" applyFill="1" applyBorder="1" applyAlignment="1" applyProtection="1">
      <alignment horizontal="center"/>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31" fontId="11" fillId="2" borderId="2" xfId="0" applyNumberFormat="1" applyFont="1" applyFill="1" applyBorder="1" applyAlignment="1" applyProtection="1">
      <alignment horizontal="left" vertical="center" wrapText="1"/>
      <protection locked="0"/>
    </xf>
    <xf numFmtId="31" fontId="11" fillId="2" borderId="4" xfId="0" applyNumberFormat="1" applyFont="1" applyFill="1" applyBorder="1" applyAlignment="1" applyProtection="1">
      <alignment horizontal="left" vertical="center" wrapText="1"/>
      <protection locked="0"/>
    </xf>
    <xf numFmtId="31" fontId="11" fillId="2" borderId="3" xfId="0" applyNumberFormat="1" applyFont="1" applyFill="1" applyBorder="1" applyAlignment="1" applyProtection="1">
      <alignment horizontal="left" vertical="center" wrapText="1"/>
      <protection locked="0"/>
    </xf>
    <xf numFmtId="0" fontId="5" fillId="0" borderId="2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0" fontId="0" fillId="0" borderId="1" xfId="0" applyBorder="1" applyAlignment="1" applyProtection="1">
      <alignment horizontal="center"/>
    </xf>
    <xf numFmtId="0" fontId="2" fillId="0" borderId="5" xfId="0" applyFont="1" applyBorder="1" applyAlignment="1" applyProtection="1">
      <alignment horizontal="left"/>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5" fillId="0" borderId="17"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9" xfId="0" applyFont="1" applyBorder="1" applyAlignment="1" applyProtection="1">
      <alignment horizontal="center" vertical="center"/>
    </xf>
    <xf numFmtId="0" fontId="0" fillId="0" borderId="2" xfId="0" applyBorder="1" applyAlignment="1" applyProtection="1">
      <alignment horizontal="center" vertical="center" wrapText="1"/>
    </xf>
    <xf numFmtId="0" fontId="4" fillId="0" borderId="0" xfId="0" applyFont="1" applyAlignment="1" applyProtection="1">
      <alignment horizontal="left" vertical="center"/>
    </xf>
    <xf numFmtId="0" fontId="5" fillId="0" borderId="0" xfId="0" applyFont="1" applyAlignment="1" applyProtection="1">
      <alignment horizontal="left" vertical="center"/>
    </xf>
    <xf numFmtId="0" fontId="11" fillId="2" borderId="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9" fillId="0" borderId="0" xfId="0" applyFont="1" applyAlignment="1" applyProtection="1">
      <alignment horizontal="center" vertical="center"/>
    </xf>
    <xf numFmtId="0" fontId="10" fillId="0" borderId="0" xfId="0" applyFont="1" applyAlignment="1" applyProtection="1">
      <alignment horizontal="center" vertical="center"/>
    </xf>
    <xf numFmtId="176" fontId="6" fillId="2" borderId="0" xfId="0" applyNumberFormat="1" applyFont="1" applyFill="1" applyAlignment="1" applyProtection="1">
      <alignment horizontal="center" shrinkToFit="1"/>
      <protection locked="0"/>
    </xf>
    <xf numFmtId="0" fontId="6" fillId="2" borderId="0" xfId="0" applyFont="1" applyFill="1" applyAlignment="1" applyProtection="1">
      <alignment horizontal="left" shrinkToFit="1"/>
      <protection locked="0"/>
    </xf>
    <xf numFmtId="0" fontId="0" fillId="0" borderId="0" xfId="0" applyBorder="1" applyAlignment="1" applyProtection="1">
      <alignment horizontal="left" vertical="center" wrapText="1"/>
    </xf>
    <xf numFmtId="0" fontId="5" fillId="2" borderId="28" xfId="0" applyFont="1" applyFill="1" applyBorder="1" applyAlignment="1" applyProtection="1">
      <alignment horizontal="left"/>
      <protection locked="0"/>
    </xf>
    <xf numFmtId="0" fontId="5" fillId="2" borderId="29" xfId="0" applyFont="1" applyFill="1" applyBorder="1" applyAlignment="1" applyProtection="1">
      <alignment horizontal="left"/>
      <protection locked="0"/>
    </xf>
    <xf numFmtId="0" fontId="5" fillId="2" borderId="16"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5" fillId="2" borderId="27" xfId="0" applyFont="1" applyFill="1" applyBorder="1" applyAlignment="1" applyProtection="1">
      <alignment horizontal="right"/>
      <protection locked="0"/>
    </xf>
    <xf numFmtId="0" fontId="5" fillId="2" borderId="28" xfId="0" applyFont="1" applyFill="1" applyBorder="1" applyAlignment="1" applyProtection="1">
      <alignment horizontal="right"/>
      <protection locked="0"/>
    </xf>
    <xf numFmtId="0" fontId="5" fillId="2" borderId="21" xfId="0" applyFont="1" applyFill="1" applyBorder="1" applyAlignment="1" applyProtection="1">
      <alignment horizontal="right"/>
      <protection locked="0"/>
    </xf>
    <xf numFmtId="0" fontId="5" fillId="2" borderId="22" xfId="0" applyFont="1" applyFill="1" applyBorder="1" applyAlignment="1" applyProtection="1">
      <alignment horizontal="right"/>
      <protection locked="0"/>
    </xf>
    <xf numFmtId="0" fontId="5" fillId="2" borderId="24" xfId="0" applyFont="1" applyFill="1" applyBorder="1" applyAlignment="1" applyProtection="1">
      <alignment horizontal="right"/>
      <protection locked="0"/>
    </xf>
    <xf numFmtId="0" fontId="5" fillId="2" borderId="25" xfId="0" applyFont="1" applyFill="1" applyBorder="1" applyAlignment="1" applyProtection="1">
      <alignment horizontal="right"/>
      <protection locked="0"/>
    </xf>
    <xf numFmtId="0" fontId="2" fillId="0" borderId="1" xfId="0" applyFont="1" applyBorder="1" applyAlignment="1" applyProtection="1">
      <alignment horizontal="left"/>
    </xf>
    <xf numFmtId="0" fontId="5" fillId="2" borderId="30" xfId="0" applyFont="1" applyFill="1" applyBorder="1" applyAlignment="1" applyProtection="1">
      <alignment horizontal="right"/>
      <protection locked="0"/>
    </xf>
    <xf numFmtId="0" fontId="5" fillId="2" borderId="31" xfId="0" applyFont="1" applyFill="1" applyBorder="1" applyAlignment="1" applyProtection="1">
      <alignment horizontal="right"/>
      <protection locked="0"/>
    </xf>
    <xf numFmtId="0" fontId="5" fillId="2" borderId="31" xfId="0" applyFont="1" applyFill="1" applyBorder="1" applyAlignment="1" applyProtection="1">
      <alignment horizontal="left"/>
      <protection locked="0"/>
    </xf>
    <xf numFmtId="0" fontId="5" fillId="2" borderId="32" xfId="0" applyFont="1" applyFill="1" applyBorder="1" applyAlignment="1" applyProtection="1">
      <alignment horizontal="left"/>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0"/>
  <sheetViews>
    <sheetView tabSelected="1" view="pageBreakPreview" zoomScaleNormal="100" zoomScaleSheetLayoutView="100" workbookViewId="0">
      <selection activeCell="K2" sqref="K2:L2"/>
    </sheetView>
  </sheetViews>
  <sheetFormatPr defaultColWidth="8.88671875" defaultRowHeight="13.2" x14ac:dyDescent="0.2"/>
  <cols>
    <col min="1" max="1" width="3.44140625" style="11" customWidth="1"/>
    <col min="2" max="2" width="18" style="11" customWidth="1"/>
    <col min="3" max="3" width="4.77734375" style="11" customWidth="1"/>
    <col min="4" max="4" width="1.6640625" style="11" customWidth="1"/>
    <col min="5" max="5" width="12.21875" style="11" customWidth="1"/>
    <col min="6" max="6" width="13.33203125" style="11" customWidth="1"/>
    <col min="7" max="7" width="3.21875" style="11" customWidth="1"/>
    <col min="8" max="8" width="13.77734375" style="11" customWidth="1"/>
    <col min="9" max="9" width="3.44140625" style="11" bestFit="1" customWidth="1"/>
    <col min="10" max="10" width="13.77734375" style="11" customWidth="1"/>
    <col min="11" max="11" width="3.33203125" style="11" bestFit="1" customWidth="1"/>
    <col min="12" max="12" width="20.44140625" style="11" customWidth="1"/>
    <col min="13" max="16384" width="8.88671875" style="11"/>
  </cols>
  <sheetData>
    <row r="1" spans="1:12" ht="13.8" thickBot="1" x14ac:dyDescent="0.25">
      <c r="A1" s="11" t="s">
        <v>13</v>
      </c>
    </row>
    <row r="2" spans="1:12" s="12" customFormat="1" ht="19.2" customHeight="1" thickBot="1" x14ac:dyDescent="0.25">
      <c r="F2" s="13"/>
      <c r="G2" s="14"/>
      <c r="H2" s="14"/>
      <c r="I2" s="14"/>
      <c r="J2" s="10" t="s">
        <v>106</v>
      </c>
      <c r="K2" s="40"/>
      <c r="L2" s="41"/>
    </row>
    <row r="3" spans="1:12" s="12" customFormat="1" ht="10.199999999999999" customHeight="1" x14ac:dyDescent="0.2">
      <c r="F3" s="13"/>
      <c r="G3" s="14"/>
      <c r="H3" s="14"/>
      <c r="I3" s="14"/>
      <c r="J3" s="26"/>
      <c r="K3" s="27"/>
      <c r="L3" s="27"/>
    </row>
    <row r="4" spans="1:12" s="12" customFormat="1" ht="19.2" customHeight="1" x14ac:dyDescent="0.2">
      <c r="G4" s="15"/>
      <c r="J4" s="16"/>
      <c r="K4" s="63" t="s">
        <v>99</v>
      </c>
      <c r="L4" s="63"/>
    </row>
    <row r="5" spans="1:12" s="17" customFormat="1" ht="27" customHeight="1" x14ac:dyDescent="0.2">
      <c r="A5" s="61" t="s">
        <v>14</v>
      </c>
      <c r="B5" s="62"/>
      <c r="C5" s="62"/>
      <c r="D5" s="62"/>
      <c r="E5" s="62"/>
      <c r="F5" s="62"/>
      <c r="G5" s="62"/>
      <c r="H5" s="62"/>
      <c r="I5" s="62"/>
      <c r="J5" s="62"/>
      <c r="K5" s="62"/>
      <c r="L5" s="62"/>
    </row>
    <row r="6" spans="1:12" s="19" customFormat="1" ht="19.2" customHeight="1" x14ac:dyDescent="0.2">
      <c r="A6" s="18" t="s">
        <v>1</v>
      </c>
    </row>
    <row r="7" spans="1:12" s="19" customFormat="1" ht="19.2" customHeight="1" x14ac:dyDescent="0.2">
      <c r="A7" s="19" t="s">
        <v>110</v>
      </c>
    </row>
    <row r="8" spans="1:12" s="19" customFormat="1" ht="19.2" customHeight="1" x14ac:dyDescent="0.2">
      <c r="J8" s="20" t="s">
        <v>101</v>
      </c>
    </row>
    <row r="9" spans="1:12" s="19" customFormat="1" ht="19.2" customHeight="1" x14ac:dyDescent="0.2">
      <c r="J9" s="64" t="s">
        <v>103</v>
      </c>
      <c r="K9" s="64"/>
      <c r="L9" s="64"/>
    </row>
    <row r="10" spans="1:12" s="19" customFormat="1" ht="19.2" customHeight="1" x14ac:dyDescent="0.2">
      <c r="J10" s="64" t="s">
        <v>97</v>
      </c>
      <c r="K10" s="64"/>
      <c r="L10" s="64"/>
    </row>
    <row r="11" spans="1:12" s="19" customFormat="1" ht="19.2" customHeight="1" x14ac:dyDescent="0.2">
      <c r="J11" s="64" t="s">
        <v>98</v>
      </c>
      <c r="K11" s="64"/>
      <c r="L11" s="64"/>
    </row>
    <row r="12" spans="1:12" ht="19.2" customHeight="1" x14ac:dyDescent="0.2"/>
    <row r="13" spans="1:12" ht="30.75" customHeight="1" x14ac:dyDescent="0.2">
      <c r="A13" s="56" t="s">
        <v>109</v>
      </c>
      <c r="B13" s="57"/>
      <c r="C13" s="57"/>
      <c r="D13" s="57"/>
      <c r="E13" s="57"/>
      <c r="F13" s="57"/>
      <c r="G13" s="57"/>
      <c r="H13" s="57"/>
      <c r="I13" s="57"/>
      <c r="J13" s="57"/>
      <c r="K13" s="57"/>
      <c r="L13" s="57"/>
    </row>
    <row r="14" spans="1:12" ht="13.8" thickBot="1" x14ac:dyDescent="0.25">
      <c r="A14" s="48" t="s">
        <v>2</v>
      </c>
      <c r="B14" s="48"/>
      <c r="C14" s="48"/>
      <c r="D14" s="48"/>
      <c r="E14" s="48"/>
      <c r="F14" s="48"/>
      <c r="G14" s="48"/>
      <c r="H14" s="48"/>
      <c r="I14" s="48"/>
      <c r="J14" s="48"/>
      <c r="K14" s="48"/>
      <c r="L14" s="48"/>
    </row>
    <row r="15" spans="1:12" ht="30" customHeight="1" thickBot="1" x14ac:dyDescent="0.25">
      <c r="A15" s="55" t="s">
        <v>111</v>
      </c>
      <c r="B15" s="51"/>
      <c r="C15" s="58"/>
      <c r="D15" s="59"/>
      <c r="E15" s="59"/>
      <c r="F15" s="59"/>
      <c r="G15" s="59"/>
      <c r="H15" s="59"/>
      <c r="I15" s="59"/>
      <c r="J15" s="59"/>
      <c r="K15" s="59"/>
      <c r="L15" s="60"/>
    </row>
    <row r="16" spans="1:12" ht="50.4" customHeight="1" thickBot="1" x14ac:dyDescent="0.25">
      <c r="A16" s="50" t="s">
        <v>100</v>
      </c>
      <c r="B16" s="51"/>
      <c r="C16" s="42"/>
      <c r="D16" s="43"/>
      <c r="E16" s="43"/>
      <c r="F16" s="43"/>
      <c r="G16" s="43"/>
      <c r="H16" s="43"/>
      <c r="I16" s="43"/>
      <c r="J16" s="43"/>
      <c r="K16" s="43"/>
      <c r="L16" s="44"/>
    </row>
    <row r="17" spans="1:12" ht="29.25" customHeight="1" thickBot="1" x14ac:dyDescent="0.25">
      <c r="A17" s="49" t="s">
        <v>107</v>
      </c>
      <c r="B17" s="49"/>
      <c r="C17" s="49"/>
      <c r="D17" s="49"/>
      <c r="E17" s="49"/>
      <c r="F17" s="49"/>
      <c r="G17" s="49"/>
      <c r="H17" s="49"/>
      <c r="I17" s="49"/>
      <c r="J17" s="49"/>
      <c r="K17" s="49"/>
      <c r="L17" s="49"/>
    </row>
    <row r="18" spans="1:12" s="21" customFormat="1" ht="25.2" customHeight="1" thickBot="1" x14ac:dyDescent="0.25">
      <c r="A18" s="52" t="s">
        <v>15</v>
      </c>
      <c r="B18" s="53"/>
      <c r="C18" s="53"/>
      <c r="D18" s="53"/>
      <c r="E18" s="53"/>
      <c r="F18" s="54"/>
      <c r="G18" s="45" t="s">
        <v>108</v>
      </c>
      <c r="H18" s="46"/>
      <c r="I18" s="46"/>
      <c r="J18" s="46"/>
      <c r="K18" s="46"/>
      <c r="L18" s="47"/>
    </row>
    <row r="19" spans="1:12" s="21" customFormat="1" ht="19.2" customHeight="1" thickTop="1" x14ac:dyDescent="0.2">
      <c r="A19" s="73" t="s">
        <v>104</v>
      </c>
      <c r="B19" s="74"/>
      <c r="C19" s="74"/>
      <c r="D19" s="22"/>
      <c r="E19" s="30" t="s">
        <v>105</v>
      </c>
      <c r="F19" s="31"/>
      <c r="G19" s="32"/>
      <c r="H19" s="33"/>
      <c r="I19" s="33"/>
      <c r="J19" s="33"/>
      <c r="K19" s="33"/>
      <c r="L19" s="34"/>
    </row>
    <row r="20" spans="1:12" s="21" customFormat="1" ht="19.2" customHeight="1" x14ac:dyDescent="0.2">
      <c r="A20" s="75"/>
      <c r="B20" s="76"/>
      <c r="C20" s="76"/>
      <c r="D20" s="23"/>
      <c r="E20" s="35"/>
      <c r="F20" s="36"/>
      <c r="G20" s="37"/>
      <c r="H20" s="38"/>
      <c r="I20" s="38"/>
      <c r="J20" s="38"/>
      <c r="K20" s="38"/>
      <c r="L20" s="39"/>
    </row>
    <row r="21" spans="1:12" s="21" customFormat="1" ht="19.2" customHeight="1" x14ac:dyDescent="0.2">
      <c r="A21" s="75"/>
      <c r="B21" s="76"/>
      <c r="C21" s="76"/>
      <c r="D21" s="23"/>
      <c r="E21" s="35"/>
      <c r="F21" s="36"/>
      <c r="G21" s="37"/>
      <c r="H21" s="38"/>
      <c r="I21" s="38"/>
      <c r="J21" s="38"/>
      <c r="K21" s="38"/>
      <c r="L21" s="39"/>
    </row>
    <row r="22" spans="1:12" s="21" customFormat="1" ht="19.2" customHeight="1" x14ac:dyDescent="0.2">
      <c r="A22" s="75"/>
      <c r="B22" s="76"/>
      <c r="C22" s="76"/>
      <c r="D22" s="23"/>
      <c r="E22" s="35"/>
      <c r="F22" s="36"/>
      <c r="G22" s="37"/>
      <c r="H22" s="38"/>
      <c r="I22" s="38"/>
      <c r="J22" s="38"/>
      <c r="K22" s="38"/>
      <c r="L22" s="39"/>
    </row>
    <row r="23" spans="1:12" s="21" customFormat="1" ht="19.2" customHeight="1" x14ac:dyDescent="0.2">
      <c r="A23" s="75"/>
      <c r="B23" s="76"/>
      <c r="C23" s="76"/>
      <c r="D23" s="23"/>
      <c r="E23" s="35"/>
      <c r="F23" s="36"/>
      <c r="G23" s="37"/>
      <c r="H23" s="38"/>
      <c r="I23" s="38"/>
      <c r="J23" s="38"/>
      <c r="K23" s="38"/>
      <c r="L23" s="39"/>
    </row>
    <row r="24" spans="1:12" s="21" customFormat="1" ht="19.2" customHeight="1" x14ac:dyDescent="0.2">
      <c r="A24" s="75"/>
      <c r="B24" s="76"/>
      <c r="C24" s="76"/>
      <c r="D24" s="23"/>
      <c r="E24" s="35"/>
      <c r="F24" s="36"/>
      <c r="G24" s="37"/>
      <c r="H24" s="38"/>
      <c r="I24" s="38"/>
      <c r="J24" s="38"/>
      <c r="K24" s="38"/>
      <c r="L24" s="39"/>
    </row>
    <row r="25" spans="1:12" s="21" customFormat="1" ht="19.2" customHeight="1" x14ac:dyDescent="0.2">
      <c r="A25" s="75"/>
      <c r="B25" s="76"/>
      <c r="C25" s="76"/>
      <c r="D25" s="23"/>
      <c r="E25" s="35"/>
      <c r="F25" s="36"/>
      <c r="G25" s="37"/>
      <c r="H25" s="38"/>
      <c r="I25" s="38"/>
      <c r="J25" s="38"/>
      <c r="K25" s="38"/>
      <c r="L25" s="39"/>
    </row>
    <row r="26" spans="1:12" s="21" customFormat="1" ht="19.2" customHeight="1" x14ac:dyDescent="0.2">
      <c r="A26" s="75"/>
      <c r="B26" s="76"/>
      <c r="C26" s="76"/>
      <c r="D26" s="23"/>
      <c r="E26" s="35"/>
      <c r="F26" s="36"/>
      <c r="G26" s="37"/>
      <c r="H26" s="38"/>
      <c r="I26" s="38"/>
      <c r="J26" s="38"/>
      <c r="K26" s="38"/>
      <c r="L26" s="39"/>
    </row>
    <row r="27" spans="1:12" s="21" customFormat="1" ht="19.2" customHeight="1" x14ac:dyDescent="0.2">
      <c r="A27" s="75"/>
      <c r="B27" s="76"/>
      <c r="C27" s="76"/>
      <c r="D27" s="23"/>
      <c r="E27" s="35"/>
      <c r="F27" s="36"/>
      <c r="G27" s="37"/>
      <c r="H27" s="38"/>
      <c r="I27" s="38"/>
      <c r="J27" s="38"/>
      <c r="K27" s="38"/>
      <c r="L27" s="39"/>
    </row>
    <row r="28" spans="1:12" s="21" customFormat="1" ht="19.2" customHeight="1" x14ac:dyDescent="0.2">
      <c r="A28" s="75"/>
      <c r="B28" s="76"/>
      <c r="C28" s="76"/>
      <c r="D28" s="23"/>
      <c r="E28" s="35"/>
      <c r="F28" s="36"/>
      <c r="G28" s="37"/>
      <c r="H28" s="38"/>
      <c r="I28" s="38"/>
      <c r="J28" s="38"/>
      <c r="K28" s="38"/>
      <c r="L28" s="39"/>
    </row>
    <row r="29" spans="1:12" s="21" customFormat="1" ht="19.2" customHeight="1" x14ac:dyDescent="0.2">
      <c r="A29" s="75"/>
      <c r="B29" s="76"/>
      <c r="C29" s="76"/>
      <c r="D29" s="23"/>
      <c r="E29" s="35"/>
      <c r="F29" s="36"/>
      <c r="G29" s="37"/>
      <c r="H29" s="38"/>
      <c r="I29" s="38"/>
      <c r="J29" s="38"/>
      <c r="K29" s="38"/>
      <c r="L29" s="39"/>
    </row>
    <row r="30" spans="1:12" s="21" customFormat="1" ht="19.2" customHeight="1" x14ac:dyDescent="0.2">
      <c r="A30" s="75"/>
      <c r="B30" s="76"/>
      <c r="C30" s="76"/>
      <c r="D30" s="23"/>
      <c r="E30" s="35"/>
      <c r="F30" s="36"/>
      <c r="G30" s="37"/>
      <c r="H30" s="38"/>
      <c r="I30" s="38"/>
      <c r="J30" s="38"/>
      <c r="K30" s="38"/>
      <c r="L30" s="39"/>
    </row>
    <row r="31" spans="1:12" s="21" customFormat="1" ht="19.2" customHeight="1" x14ac:dyDescent="0.2">
      <c r="A31" s="75"/>
      <c r="B31" s="76"/>
      <c r="C31" s="76"/>
      <c r="D31" s="23"/>
      <c r="E31" s="35"/>
      <c r="F31" s="36"/>
      <c r="G31" s="37"/>
      <c r="H31" s="38"/>
      <c r="I31" s="38"/>
      <c r="J31" s="38"/>
      <c r="K31" s="38"/>
      <c r="L31" s="39"/>
    </row>
    <row r="32" spans="1:12" s="21" customFormat="1" ht="19.2" customHeight="1" x14ac:dyDescent="0.2">
      <c r="A32" s="75"/>
      <c r="B32" s="76"/>
      <c r="C32" s="76"/>
      <c r="D32" s="23"/>
      <c r="E32" s="35"/>
      <c r="F32" s="36"/>
      <c r="G32" s="37"/>
      <c r="H32" s="38"/>
      <c r="I32" s="38"/>
      <c r="J32" s="38"/>
      <c r="K32" s="38"/>
      <c r="L32" s="39"/>
    </row>
    <row r="33" spans="1:12" s="21" customFormat="1" ht="19.2" customHeight="1" x14ac:dyDescent="0.2">
      <c r="A33" s="75"/>
      <c r="B33" s="76"/>
      <c r="C33" s="76"/>
      <c r="D33" s="23"/>
      <c r="E33" s="35"/>
      <c r="F33" s="36"/>
      <c r="G33" s="37"/>
      <c r="H33" s="38"/>
      <c r="I33" s="38"/>
      <c r="J33" s="38"/>
      <c r="K33" s="38"/>
      <c r="L33" s="39"/>
    </row>
    <row r="34" spans="1:12" s="21" customFormat="1" ht="19.2" customHeight="1" x14ac:dyDescent="0.2">
      <c r="A34" s="75"/>
      <c r="B34" s="76"/>
      <c r="C34" s="76"/>
      <c r="D34" s="23"/>
      <c r="E34" s="35"/>
      <c r="F34" s="36"/>
      <c r="G34" s="37"/>
      <c r="H34" s="38"/>
      <c r="I34" s="38"/>
      <c r="J34" s="38"/>
      <c r="K34" s="38"/>
      <c r="L34" s="39"/>
    </row>
    <row r="35" spans="1:12" s="21" customFormat="1" ht="19.2" customHeight="1" x14ac:dyDescent="0.2">
      <c r="A35" s="75"/>
      <c r="B35" s="76"/>
      <c r="C35" s="76"/>
      <c r="D35" s="23"/>
      <c r="E35" s="35"/>
      <c r="F35" s="36"/>
      <c r="G35" s="37"/>
      <c r="H35" s="38"/>
      <c r="I35" s="38"/>
      <c r="J35" s="38"/>
      <c r="K35" s="38"/>
      <c r="L35" s="39"/>
    </row>
    <row r="36" spans="1:12" s="21" customFormat="1" ht="19.2" customHeight="1" x14ac:dyDescent="0.2">
      <c r="A36" s="75"/>
      <c r="B36" s="76"/>
      <c r="C36" s="76"/>
      <c r="D36" s="23"/>
      <c r="E36" s="35"/>
      <c r="F36" s="36"/>
      <c r="G36" s="37"/>
      <c r="H36" s="38"/>
      <c r="I36" s="38"/>
      <c r="J36" s="38"/>
      <c r="K36" s="38"/>
      <c r="L36" s="39"/>
    </row>
    <row r="37" spans="1:12" s="21" customFormat="1" ht="19.2" customHeight="1" x14ac:dyDescent="0.2">
      <c r="A37" s="75"/>
      <c r="B37" s="76"/>
      <c r="C37" s="76"/>
      <c r="D37" s="23"/>
      <c r="E37" s="35"/>
      <c r="F37" s="36"/>
      <c r="G37" s="37"/>
      <c r="H37" s="38"/>
      <c r="I37" s="38"/>
      <c r="J37" s="38"/>
      <c r="K37" s="38"/>
      <c r="L37" s="39"/>
    </row>
    <row r="38" spans="1:12" s="21" customFormat="1" ht="19.2" customHeight="1" thickBot="1" x14ac:dyDescent="0.25">
      <c r="A38" s="71"/>
      <c r="B38" s="72"/>
      <c r="C38" s="72"/>
      <c r="D38" s="24"/>
      <c r="E38" s="66"/>
      <c r="F38" s="67"/>
      <c r="G38" s="68"/>
      <c r="H38" s="69"/>
      <c r="I38" s="69"/>
      <c r="J38" s="69"/>
      <c r="K38" s="69"/>
      <c r="L38" s="70"/>
    </row>
    <row r="39" spans="1:12" x14ac:dyDescent="0.2">
      <c r="A39" s="25" t="s">
        <v>112</v>
      </c>
      <c r="B39" s="25"/>
      <c r="C39" s="25"/>
      <c r="D39" s="25"/>
      <c r="E39" s="25"/>
      <c r="F39" s="25"/>
      <c r="G39" s="25"/>
      <c r="H39" s="25"/>
      <c r="I39" s="25"/>
      <c r="J39" s="25"/>
      <c r="K39" s="25"/>
      <c r="L39" s="25"/>
    </row>
    <row r="40" spans="1:12" ht="34.950000000000003" customHeight="1" x14ac:dyDescent="0.2">
      <c r="A40" s="65" t="s">
        <v>102</v>
      </c>
      <c r="B40" s="65"/>
      <c r="C40" s="65"/>
      <c r="D40" s="65"/>
      <c r="E40" s="65"/>
      <c r="F40" s="65"/>
      <c r="G40" s="65"/>
      <c r="H40" s="65"/>
      <c r="I40" s="65"/>
      <c r="J40" s="65"/>
      <c r="K40" s="65"/>
      <c r="L40" s="65"/>
    </row>
    <row r="42" spans="1:12" ht="13.8" thickBot="1" x14ac:dyDescent="0.25">
      <c r="A42" s="77" t="s">
        <v>107</v>
      </c>
      <c r="B42" s="77"/>
      <c r="C42" s="77"/>
      <c r="D42" s="77"/>
      <c r="E42" s="77"/>
      <c r="F42" s="77"/>
      <c r="G42" s="77"/>
      <c r="H42" s="77"/>
      <c r="I42" s="77"/>
      <c r="J42" s="77"/>
      <c r="K42" s="77"/>
      <c r="L42" s="77"/>
    </row>
    <row r="43" spans="1:12" ht="15" thickBot="1" x14ac:dyDescent="0.25">
      <c r="A43" s="52" t="s">
        <v>15</v>
      </c>
      <c r="B43" s="53"/>
      <c r="C43" s="53"/>
      <c r="D43" s="53"/>
      <c r="E43" s="53"/>
      <c r="F43" s="54"/>
      <c r="G43" s="45" t="s">
        <v>108</v>
      </c>
      <c r="H43" s="46"/>
      <c r="I43" s="46"/>
      <c r="J43" s="46"/>
      <c r="K43" s="46"/>
      <c r="L43" s="47"/>
    </row>
    <row r="44" spans="1:12" ht="15" thickTop="1" x14ac:dyDescent="0.2">
      <c r="A44" s="73" t="s">
        <v>104</v>
      </c>
      <c r="B44" s="74"/>
      <c r="C44" s="74"/>
      <c r="D44" s="22"/>
      <c r="E44" s="30" t="s">
        <v>105</v>
      </c>
      <c r="F44" s="31"/>
      <c r="G44" s="32"/>
      <c r="H44" s="33"/>
      <c r="I44" s="33"/>
      <c r="J44" s="33"/>
      <c r="K44" s="33"/>
      <c r="L44" s="34"/>
    </row>
    <row r="45" spans="1:12" ht="14.4" x14ac:dyDescent="0.2">
      <c r="A45" s="75"/>
      <c r="B45" s="76"/>
      <c r="C45" s="76"/>
      <c r="D45" s="23"/>
      <c r="E45" s="35"/>
      <c r="F45" s="36"/>
      <c r="G45" s="37"/>
      <c r="H45" s="38"/>
      <c r="I45" s="38"/>
      <c r="J45" s="38"/>
      <c r="K45" s="38"/>
      <c r="L45" s="39"/>
    </row>
    <row r="46" spans="1:12" ht="14.4" x14ac:dyDescent="0.2">
      <c r="A46" s="75"/>
      <c r="B46" s="76"/>
      <c r="C46" s="76"/>
      <c r="D46" s="23"/>
      <c r="E46" s="35"/>
      <c r="F46" s="36"/>
      <c r="G46" s="37"/>
      <c r="H46" s="38"/>
      <c r="I46" s="38"/>
      <c r="J46" s="38"/>
      <c r="K46" s="38"/>
      <c r="L46" s="39"/>
    </row>
    <row r="47" spans="1:12" ht="14.4" x14ac:dyDescent="0.2">
      <c r="A47" s="75"/>
      <c r="B47" s="76"/>
      <c r="C47" s="76"/>
      <c r="D47" s="23"/>
      <c r="E47" s="35"/>
      <c r="F47" s="36"/>
      <c r="G47" s="37"/>
      <c r="H47" s="38"/>
      <c r="I47" s="38"/>
      <c r="J47" s="38"/>
      <c r="K47" s="38"/>
      <c r="L47" s="39"/>
    </row>
    <row r="48" spans="1:12" ht="14.4" x14ac:dyDescent="0.2">
      <c r="A48" s="75"/>
      <c r="B48" s="76"/>
      <c r="C48" s="76"/>
      <c r="D48" s="23"/>
      <c r="E48" s="35"/>
      <c r="F48" s="36"/>
      <c r="G48" s="37"/>
      <c r="H48" s="38"/>
      <c r="I48" s="38"/>
      <c r="J48" s="38"/>
      <c r="K48" s="38"/>
      <c r="L48" s="39"/>
    </row>
    <row r="49" spans="1:12" ht="14.4" x14ac:dyDescent="0.2">
      <c r="A49" s="75"/>
      <c r="B49" s="76"/>
      <c r="C49" s="76"/>
      <c r="D49" s="23"/>
      <c r="E49" s="35"/>
      <c r="F49" s="36"/>
      <c r="G49" s="37"/>
      <c r="H49" s="38"/>
      <c r="I49" s="38"/>
      <c r="J49" s="38"/>
      <c r="K49" s="38"/>
      <c r="L49" s="39"/>
    </row>
    <row r="50" spans="1:12" ht="14.4" x14ac:dyDescent="0.2">
      <c r="A50" s="75"/>
      <c r="B50" s="76"/>
      <c r="C50" s="76"/>
      <c r="D50" s="23"/>
      <c r="E50" s="35"/>
      <c r="F50" s="36"/>
      <c r="G50" s="37"/>
      <c r="H50" s="38"/>
      <c r="I50" s="38"/>
      <c r="J50" s="38"/>
      <c r="K50" s="38"/>
      <c r="L50" s="39"/>
    </row>
    <row r="51" spans="1:12" ht="14.4" x14ac:dyDescent="0.2">
      <c r="A51" s="75"/>
      <c r="B51" s="76"/>
      <c r="C51" s="76"/>
      <c r="D51" s="23"/>
      <c r="E51" s="35"/>
      <c r="F51" s="36"/>
      <c r="G51" s="37"/>
      <c r="H51" s="38"/>
      <c r="I51" s="38"/>
      <c r="J51" s="38"/>
      <c r="K51" s="38"/>
      <c r="L51" s="39"/>
    </row>
    <row r="52" spans="1:12" ht="14.4" x14ac:dyDescent="0.2">
      <c r="A52" s="75"/>
      <c r="B52" s="76"/>
      <c r="C52" s="76"/>
      <c r="D52" s="23"/>
      <c r="E52" s="35"/>
      <c r="F52" s="36"/>
      <c r="G52" s="37"/>
      <c r="H52" s="38"/>
      <c r="I52" s="38"/>
      <c r="J52" s="38"/>
      <c r="K52" s="38"/>
      <c r="L52" s="39"/>
    </row>
    <row r="53" spans="1:12" ht="14.4" x14ac:dyDescent="0.2">
      <c r="A53" s="75"/>
      <c r="B53" s="76"/>
      <c r="C53" s="76"/>
      <c r="D53" s="23"/>
      <c r="E53" s="35"/>
      <c r="F53" s="36"/>
      <c r="G53" s="37"/>
      <c r="H53" s="38"/>
      <c r="I53" s="38"/>
      <c r="J53" s="38"/>
      <c r="K53" s="38"/>
      <c r="L53" s="39"/>
    </row>
    <row r="54" spans="1:12" ht="14.4" x14ac:dyDescent="0.2">
      <c r="A54" s="75"/>
      <c r="B54" s="76"/>
      <c r="C54" s="76"/>
      <c r="D54" s="23"/>
      <c r="E54" s="35"/>
      <c r="F54" s="36"/>
      <c r="G54" s="37"/>
      <c r="H54" s="38"/>
      <c r="I54" s="38"/>
      <c r="J54" s="38"/>
      <c r="K54" s="38"/>
      <c r="L54" s="39"/>
    </row>
    <row r="55" spans="1:12" ht="14.4" x14ac:dyDescent="0.2">
      <c r="A55" s="75"/>
      <c r="B55" s="76"/>
      <c r="C55" s="76"/>
      <c r="D55" s="23"/>
      <c r="E55" s="35"/>
      <c r="F55" s="36"/>
      <c r="G55" s="37"/>
      <c r="H55" s="38"/>
      <c r="I55" s="38"/>
      <c r="J55" s="38"/>
      <c r="K55" s="38"/>
      <c r="L55" s="39"/>
    </row>
    <row r="56" spans="1:12" ht="14.4" x14ac:dyDescent="0.2">
      <c r="A56" s="75"/>
      <c r="B56" s="76"/>
      <c r="C56" s="76"/>
      <c r="D56" s="23"/>
      <c r="E56" s="35"/>
      <c r="F56" s="36"/>
      <c r="G56" s="37"/>
      <c r="H56" s="38"/>
      <c r="I56" s="38"/>
      <c r="J56" s="38"/>
      <c r="K56" s="38"/>
      <c r="L56" s="39"/>
    </row>
    <row r="57" spans="1:12" ht="14.4" x14ac:dyDescent="0.2">
      <c r="A57" s="75"/>
      <c r="B57" s="76"/>
      <c r="C57" s="76"/>
      <c r="D57" s="23"/>
      <c r="E57" s="35"/>
      <c r="F57" s="36"/>
      <c r="G57" s="37"/>
      <c r="H57" s="38"/>
      <c r="I57" s="38"/>
      <c r="J57" s="38"/>
      <c r="K57" s="38"/>
      <c r="L57" s="39"/>
    </row>
    <row r="58" spans="1:12" ht="14.4" x14ac:dyDescent="0.2">
      <c r="A58" s="75"/>
      <c r="B58" s="76"/>
      <c r="C58" s="76"/>
      <c r="D58" s="23"/>
      <c r="E58" s="35"/>
      <c r="F58" s="36"/>
      <c r="G58" s="37"/>
      <c r="H58" s="38"/>
      <c r="I58" s="38"/>
      <c r="J58" s="38"/>
      <c r="K58" s="38"/>
      <c r="L58" s="39"/>
    </row>
    <row r="59" spans="1:12" ht="14.4" x14ac:dyDescent="0.2">
      <c r="A59" s="75"/>
      <c r="B59" s="76"/>
      <c r="C59" s="76"/>
      <c r="D59" s="23"/>
      <c r="E59" s="35"/>
      <c r="F59" s="36"/>
      <c r="G59" s="37"/>
      <c r="H59" s="38"/>
      <c r="I59" s="38"/>
      <c r="J59" s="38"/>
      <c r="K59" s="38"/>
      <c r="L59" s="39"/>
    </row>
    <row r="60" spans="1:12" ht="14.4" x14ac:dyDescent="0.2">
      <c r="A60" s="75"/>
      <c r="B60" s="76"/>
      <c r="C60" s="76"/>
      <c r="D60" s="23"/>
      <c r="E60" s="35"/>
      <c r="F60" s="36"/>
      <c r="G60" s="37"/>
      <c r="H60" s="38"/>
      <c r="I60" s="38"/>
      <c r="J60" s="38"/>
      <c r="K60" s="38"/>
      <c r="L60" s="39"/>
    </row>
    <row r="61" spans="1:12" ht="14.4" x14ac:dyDescent="0.2">
      <c r="A61" s="75"/>
      <c r="B61" s="76"/>
      <c r="C61" s="76"/>
      <c r="D61" s="23"/>
      <c r="E61" s="35"/>
      <c r="F61" s="36"/>
      <c r="G61" s="37"/>
      <c r="H61" s="38"/>
      <c r="I61" s="38"/>
      <c r="J61" s="38"/>
      <c r="K61" s="38"/>
      <c r="L61" s="39"/>
    </row>
    <row r="62" spans="1:12" ht="14.4" x14ac:dyDescent="0.2">
      <c r="A62" s="75"/>
      <c r="B62" s="76"/>
      <c r="C62" s="76"/>
      <c r="D62" s="23"/>
      <c r="E62" s="35"/>
      <c r="F62" s="36"/>
      <c r="G62" s="37"/>
      <c r="H62" s="38"/>
      <c r="I62" s="38"/>
      <c r="J62" s="38"/>
      <c r="K62" s="38"/>
      <c r="L62" s="39"/>
    </row>
    <row r="63" spans="1:12" ht="14.4" x14ac:dyDescent="0.2">
      <c r="A63" s="75"/>
      <c r="B63" s="76"/>
      <c r="C63" s="76"/>
      <c r="D63" s="23"/>
      <c r="E63" s="35"/>
      <c r="F63" s="36"/>
      <c r="G63" s="37"/>
      <c r="H63" s="38"/>
      <c r="I63" s="38"/>
      <c r="J63" s="38"/>
      <c r="K63" s="38"/>
      <c r="L63" s="39"/>
    </row>
    <row r="64" spans="1:12" ht="14.4" x14ac:dyDescent="0.2">
      <c r="A64" s="78"/>
      <c r="B64" s="79"/>
      <c r="C64" s="79"/>
      <c r="D64" s="28"/>
      <c r="E64" s="80"/>
      <c r="F64" s="81"/>
      <c r="G64" s="32"/>
      <c r="H64" s="33"/>
      <c r="I64" s="33"/>
      <c r="J64" s="33"/>
      <c r="K64" s="33"/>
      <c r="L64" s="34"/>
    </row>
    <row r="65" spans="1:12" ht="14.4" x14ac:dyDescent="0.2">
      <c r="A65" s="75"/>
      <c r="B65" s="76"/>
      <c r="C65" s="76"/>
      <c r="D65" s="23"/>
      <c r="E65" s="35"/>
      <c r="F65" s="36"/>
      <c r="G65" s="37"/>
      <c r="H65" s="38"/>
      <c r="I65" s="38"/>
      <c r="J65" s="38"/>
      <c r="K65" s="38"/>
      <c r="L65" s="39"/>
    </row>
    <row r="66" spans="1:12" ht="14.4" x14ac:dyDescent="0.2">
      <c r="A66" s="75"/>
      <c r="B66" s="76"/>
      <c r="C66" s="76"/>
      <c r="D66" s="23"/>
      <c r="E66" s="35"/>
      <c r="F66" s="36"/>
      <c r="G66" s="37"/>
      <c r="H66" s="38"/>
      <c r="I66" s="38"/>
      <c r="J66" s="38"/>
      <c r="K66" s="38"/>
      <c r="L66" s="39"/>
    </row>
    <row r="67" spans="1:12" ht="14.4" x14ac:dyDescent="0.2">
      <c r="A67" s="75"/>
      <c r="B67" s="76"/>
      <c r="C67" s="76"/>
      <c r="D67" s="23"/>
      <c r="E67" s="35"/>
      <c r="F67" s="36"/>
      <c r="G67" s="37"/>
      <c r="H67" s="38"/>
      <c r="I67" s="38"/>
      <c r="J67" s="38"/>
      <c r="K67" s="38"/>
      <c r="L67" s="39"/>
    </row>
    <row r="68" spans="1:12" ht="14.4" x14ac:dyDescent="0.2">
      <c r="A68" s="75"/>
      <c r="B68" s="76"/>
      <c r="C68" s="76"/>
      <c r="D68" s="23"/>
      <c r="E68" s="35"/>
      <c r="F68" s="36"/>
      <c r="G68" s="37"/>
      <c r="H68" s="38"/>
      <c r="I68" s="38"/>
      <c r="J68" s="38"/>
      <c r="K68" s="38"/>
      <c r="L68" s="39"/>
    </row>
    <row r="69" spans="1:12" ht="14.4" x14ac:dyDescent="0.2">
      <c r="A69" s="75"/>
      <c r="B69" s="76"/>
      <c r="C69" s="76"/>
      <c r="D69" s="23"/>
      <c r="E69" s="35"/>
      <c r="F69" s="36"/>
      <c r="G69" s="37"/>
      <c r="H69" s="38"/>
      <c r="I69" s="38"/>
      <c r="J69" s="38"/>
      <c r="K69" s="38"/>
      <c r="L69" s="39"/>
    </row>
    <row r="70" spans="1:12" ht="14.4" x14ac:dyDescent="0.2">
      <c r="A70" s="75"/>
      <c r="B70" s="76"/>
      <c r="C70" s="76"/>
      <c r="D70" s="23"/>
      <c r="E70" s="35"/>
      <c r="F70" s="36"/>
      <c r="G70" s="37"/>
      <c r="H70" s="38"/>
      <c r="I70" s="38"/>
      <c r="J70" s="38"/>
      <c r="K70" s="38"/>
      <c r="L70" s="39"/>
    </row>
    <row r="71" spans="1:12" ht="14.4" x14ac:dyDescent="0.2">
      <c r="A71" s="75"/>
      <c r="B71" s="76"/>
      <c r="C71" s="76"/>
      <c r="D71" s="23"/>
      <c r="E71" s="35"/>
      <c r="F71" s="36"/>
      <c r="G71" s="37"/>
      <c r="H71" s="38"/>
      <c r="I71" s="38"/>
      <c r="J71" s="38"/>
      <c r="K71" s="38"/>
      <c r="L71" s="39"/>
    </row>
    <row r="72" spans="1:12" ht="14.4" x14ac:dyDescent="0.2">
      <c r="A72" s="75"/>
      <c r="B72" s="76"/>
      <c r="C72" s="76"/>
      <c r="D72" s="23"/>
      <c r="E72" s="35"/>
      <c r="F72" s="36"/>
      <c r="G72" s="37"/>
      <c r="H72" s="38"/>
      <c r="I72" s="38"/>
      <c r="J72" s="38"/>
      <c r="K72" s="38"/>
      <c r="L72" s="39"/>
    </row>
    <row r="73" spans="1:12" ht="14.4" x14ac:dyDescent="0.2">
      <c r="A73" s="75"/>
      <c r="B73" s="76"/>
      <c r="C73" s="76"/>
      <c r="D73" s="23"/>
      <c r="E73" s="35"/>
      <c r="F73" s="36"/>
      <c r="G73" s="37"/>
      <c r="H73" s="38"/>
      <c r="I73" s="38"/>
      <c r="J73" s="38"/>
      <c r="K73" s="38"/>
      <c r="L73" s="39"/>
    </row>
    <row r="74" spans="1:12" ht="14.4" x14ac:dyDescent="0.2">
      <c r="A74" s="75"/>
      <c r="B74" s="76"/>
      <c r="C74" s="76"/>
      <c r="D74" s="23"/>
      <c r="E74" s="35"/>
      <c r="F74" s="36"/>
      <c r="G74" s="37"/>
      <c r="H74" s="38"/>
      <c r="I74" s="38"/>
      <c r="J74" s="38"/>
      <c r="K74" s="38"/>
      <c r="L74" s="39"/>
    </row>
    <row r="75" spans="1:12" ht="14.4" x14ac:dyDescent="0.2">
      <c r="A75" s="75"/>
      <c r="B75" s="76"/>
      <c r="C75" s="76"/>
      <c r="D75" s="23"/>
      <c r="E75" s="35"/>
      <c r="F75" s="36"/>
      <c r="G75" s="37"/>
      <c r="H75" s="38"/>
      <c r="I75" s="38"/>
      <c r="J75" s="38"/>
      <c r="K75" s="38"/>
      <c r="L75" s="39"/>
    </row>
    <row r="76" spans="1:12" ht="14.4" x14ac:dyDescent="0.2">
      <c r="A76" s="75"/>
      <c r="B76" s="76"/>
      <c r="C76" s="76"/>
      <c r="D76" s="23"/>
      <c r="E76" s="35"/>
      <c r="F76" s="36"/>
      <c r="G76" s="37"/>
      <c r="H76" s="38"/>
      <c r="I76" s="38"/>
      <c r="J76" s="38"/>
      <c r="K76" s="38"/>
      <c r="L76" s="39"/>
    </row>
    <row r="77" spans="1:12" ht="14.4" x14ac:dyDescent="0.2">
      <c r="A77" s="75"/>
      <c r="B77" s="76"/>
      <c r="C77" s="76"/>
      <c r="D77" s="23"/>
      <c r="E77" s="35"/>
      <c r="F77" s="36"/>
      <c r="G77" s="37"/>
      <c r="H77" s="38"/>
      <c r="I77" s="38"/>
      <c r="J77" s="38"/>
      <c r="K77" s="38"/>
      <c r="L77" s="39"/>
    </row>
    <row r="78" spans="1:12" ht="14.4" x14ac:dyDescent="0.2">
      <c r="A78" s="75"/>
      <c r="B78" s="76"/>
      <c r="C78" s="76"/>
      <c r="D78" s="23"/>
      <c r="E78" s="35"/>
      <c r="F78" s="36"/>
      <c r="G78" s="37"/>
      <c r="H78" s="38"/>
      <c r="I78" s="38"/>
      <c r="J78" s="38"/>
      <c r="K78" s="38"/>
      <c r="L78" s="39"/>
    </row>
    <row r="79" spans="1:12" ht="14.4" x14ac:dyDescent="0.2">
      <c r="A79" s="75"/>
      <c r="B79" s="76"/>
      <c r="C79" s="76"/>
      <c r="D79" s="23"/>
      <c r="E79" s="35"/>
      <c r="F79" s="36"/>
      <c r="G79" s="37"/>
      <c r="H79" s="38"/>
      <c r="I79" s="38"/>
      <c r="J79" s="38"/>
      <c r="K79" s="38"/>
      <c r="L79" s="39"/>
    </row>
    <row r="80" spans="1:12" ht="14.4" x14ac:dyDescent="0.2">
      <c r="A80" s="75"/>
      <c r="B80" s="76"/>
      <c r="C80" s="76"/>
      <c r="D80" s="23"/>
      <c r="E80" s="35"/>
      <c r="F80" s="36"/>
      <c r="G80" s="37"/>
      <c r="H80" s="38"/>
      <c r="I80" s="38"/>
      <c r="J80" s="38"/>
      <c r="K80" s="38"/>
      <c r="L80" s="39"/>
    </row>
    <row r="81" spans="1:12" ht="14.4" x14ac:dyDescent="0.2">
      <c r="A81" s="75"/>
      <c r="B81" s="76"/>
      <c r="C81" s="76"/>
      <c r="D81" s="23"/>
      <c r="E81" s="35"/>
      <c r="F81" s="36"/>
      <c r="G81" s="37"/>
      <c r="H81" s="38"/>
      <c r="I81" s="38"/>
      <c r="J81" s="38"/>
      <c r="K81" s="38"/>
      <c r="L81" s="39"/>
    </row>
    <row r="82" spans="1:12" ht="14.4" x14ac:dyDescent="0.2">
      <c r="A82" s="75"/>
      <c r="B82" s="76"/>
      <c r="C82" s="76"/>
      <c r="D82" s="23"/>
      <c r="E82" s="35"/>
      <c r="F82" s="36"/>
      <c r="G82" s="37"/>
      <c r="H82" s="38"/>
      <c r="I82" s="38"/>
      <c r="J82" s="38"/>
      <c r="K82" s="38"/>
      <c r="L82" s="39"/>
    </row>
    <row r="83" spans="1:12" ht="14.4" x14ac:dyDescent="0.2">
      <c r="A83" s="75"/>
      <c r="B83" s="76"/>
      <c r="C83" s="76"/>
      <c r="D83" s="23"/>
      <c r="E83" s="35"/>
      <c r="F83" s="36"/>
      <c r="G83" s="37"/>
      <c r="H83" s="38"/>
      <c r="I83" s="38"/>
      <c r="J83" s="38"/>
      <c r="K83" s="38"/>
      <c r="L83" s="39"/>
    </row>
    <row r="84" spans="1:12" ht="14.4" x14ac:dyDescent="0.2">
      <c r="A84" s="78"/>
      <c r="B84" s="79"/>
      <c r="C84" s="79"/>
      <c r="D84" s="28"/>
      <c r="E84" s="80"/>
      <c r="F84" s="81"/>
      <c r="G84" s="32"/>
      <c r="H84" s="33"/>
      <c r="I84" s="33"/>
      <c r="J84" s="33"/>
      <c r="K84" s="33"/>
      <c r="L84" s="34"/>
    </row>
    <row r="85" spans="1:12" ht="14.4" x14ac:dyDescent="0.2">
      <c r="A85" s="75"/>
      <c r="B85" s="76"/>
      <c r="C85" s="76"/>
      <c r="D85" s="23"/>
      <c r="E85" s="35"/>
      <c r="F85" s="36"/>
      <c r="G85" s="37"/>
      <c r="H85" s="38"/>
      <c r="I85" s="38"/>
      <c r="J85" s="38"/>
      <c r="K85" s="38"/>
      <c r="L85" s="39"/>
    </row>
    <row r="86" spans="1:12" ht="14.4" x14ac:dyDescent="0.2">
      <c r="A86" s="75"/>
      <c r="B86" s="76"/>
      <c r="C86" s="76"/>
      <c r="D86" s="23"/>
      <c r="E86" s="35"/>
      <c r="F86" s="36"/>
      <c r="G86" s="37"/>
      <c r="H86" s="38"/>
      <c r="I86" s="38"/>
      <c r="J86" s="38"/>
      <c r="K86" s="38"/>
      <c r="L86" s="39"/>
    </row>
    <row r="87" spans="1:12" ht="14.4" x14ac:dyDescent="0.2">
      <c r="A87" s="75"/>
      <c r="B87" s="76"/>
      <c r="C87" s="76"/>
      <c r="D87" s="23"/>
      <c r="E87" s="35"/>
      <c r="F87" s="36"/>
      <c r="G87" s="37"/>
      <c r="H87" s="38"/>
      <c r="I87" s="38"/>
      <c r="J87" s="38"/>
      <c r="K87" s="38"/>
      <c r="L87" s="39"/>
    </row>
    <row r="88" spans="1:12" ht="14.4" x14ac:dyDescent="0.2">
      <c r="A88" s="75"/>
      <c r="B88" s="76"/>
      <c r="C88" s="76"/>
      <c r="D88" s="23"/>
      <c r="E88" s="35"/>
      <c r="F88" s="36"/>
      <c r="G88" s="37"/>
      <c r="H88" s="38"/>
      <c r="I88" s="38"/>
      <c r="J88" s="38"/>
      <c r="K88" s="38"/>
      <c r="L88" s="39"/>
    </row>
    <row r="89" spans="1:12" ht="14.4" x14ac:dyDescent="0.2">
      <c r="A89" s="75"/>
      <c r="B89" s="76"/>
      <c r="C89" s="76"/>
      <c r="D89" s="23"/>
      <c r="E89" s="35"/>
      <c r="F89" s="36"/>
      <c r="G89" s="37"/>
      <c r="H89" s="38"/>
      <c r="I89" s="38"/>
      <c r="J89" s="38"/>
      <c r="K89" s="38"/>
      <c r="L89" s="39"/>
    </row>
    <row r="90" spans="1:12" ht="14.4" x14ac:dyDescent="0.2">
      <c r="A90" s="75"/>
      <c r="B90" s="76"/>
      <c r="C90" s="76"/>
      <c r="D90" s="23"/>
      <c r="E90" s="35"/>
      <c r="F90" s="36"/>
      <c r="G90" s="37"/>
      <c r="H90" s="38"/>
      <c r="I90" s="38"/>
      <c r="J90" s="38"/>
      <c r="K90" s="38"/>
      <c r="L90" s="39"/>
    </row>
    <row r="91" spans="1:12" ht="14.4" x14ac:dyDescent="0.2">
      <c r="A91" s="75"/>
      <c r="B91" s="76"/>
      <c r="C91" s="76"/>
      <c r="D91" s="23"/>
      <c r="E91" s="35"/>
      <c r="F91" s="36"/>
      <c r="G91" s="37"/>
      <c r="H91" s="38"/>
      <c r="I91" s="38"/>
      <c r="J91" s="38"/>
      <c r="K91" s="38"/>
      <c r="L91" s="39"/>
    </row>
    <row r="92" spans="1:12" ht="14.4" x14ac:dyDescent="0.2">
      <c r="A92" s="75"/>
      <c r="B92" s="76"/>
      <c r="C92" s="76"/>
      <c r="D92" s="23"/>
      <c r="E92" s="35"/>
      <c r="F92" s="36"/>
      <c r="G92" s="37"/>
      <c r="H92" s="38"/>
      <c r="I92" s="38"/>
      <c r="J92" s="38"/>
      <c r="K92" s="38"/>
      <c r="L92" s="39"/>
    </row>
    <row r="93" spans="1:12" ht="14.4" x14ac:dyDescent="0.2">
      <c r="A93" s="75"/>
      <c r="B93" s="76"/>
      <c r="C93" s="76"/>
      <c r="D93" s="23"/>
      <c r="E93" s="35"/>
      <c r="F93" s="36"/>
      <c r="G93" s="37"/>
      <c r="H93" s="38"/>
      <c r="I93" s="38"/>
      <c r="J93" s="38"/>
      <c r="K93" s="38"/>
      <c r="L93" s="39"/>
    </row>
    <row r="94" spans="1:12" ht="14.4" x14ac:dyDescent="0.2">
      <c r="A94" s="75"/>
      <c r="B94" s="76"/>
      <c r="C94" s="76"/>
      <c r="D94" s="23"/>
      <c r="E94" s="35"/>
      <c r="F94" s="36"/>
      <c r="G94" s="37"/>
      <c r="H94" s="38"/>
      <c r="I94" s="38"/>
      <c r="J94" s="38"/>
      <c r="K94" s="38"/>
      <c r="L94" s="39"/>
    </row>
    <row r="95" spans="1:12" ht="14.4" x14ac:dyDescent="0.2">
      <c r="A95" s="75"/>
      <c r="B95" s="76"/>
      <c r="C95" s="76"/>
      <c r="D95" s="23"/>
      <c r="E95" s="35"/>
      <c r="F95" s="36"/>
      <c r="G95" s="37"/>
      <c r="H95" s="38"/>
      <c r="I95" s="38"/>
      <c r="J95" s="38"/>
      <c r="K95" s="38"/>
      <c r="L95" s="39"/>
    </row>
    <row r="96" spans="1:12" ht="14.4" x14ac:dyDescent="0.2">
      <c r="A96" s="75"/>
      <c r="B96" s="76"/>
      <c r="C96" s="76"/>
      <c r="D96" s="23"/>
      <c r="E96" s="35"/>
      <c r="F96" s="36"/>
      <c r="G96" s="37"/>
      <c r="H96" s="38"/>
      <c r="I96" s="38"/>
      <c r="J96" s="38"/>
      <c r="K96" s="38"/>
      <c r="L96" s="39"/>
    </row>
    <row r="97" spans="1:12" ht="14.4" x14ac:dyDescent="0.2">
      <c r="A97" s="75"/>
      <c r="B97" s="76"/>
      <c r="C97" s="76"/>
      <c r="D97" s="23"/>
      <c r="E97" s="35"/>
      <c r="F97" s="36"/>
      <c r="G97" s="37"/>
      <c r="H97" s="38"/>
      <c r="I97" s="38"/>
      <c r="J97" s="38"/>
      <c r="K97" s="38"/>
      <c r="L97" s="39"/>
    </row>
    <row r="98" spans="1:12" ht="14.4" x14ac:dyDescent="0.2">
      <c r="A98" s="75"/>
      <c r="B98" s="76"/>
      <c r="C98" s="76"/>
      <c r="D98" s="23"/>
      <c r="E98" s="35"/>
      <c r="F98" s="36"/>
      <c r="G98" s="37"/>
      <c r="H98" s="38"/>
      <c r="I98" s="38"/>
      <c r="J98" s="38"/>
      <c r="K98" s="38"/>
      <c r="L98" s="39"/>
    </row>
    <row r="99" spans="1:12" ht="14.4" x14ac:dyDescent="0.2">
      <c r="A99" s="75"/>
      <c r="B99" s="76"/>
      <c r="C99" s="76"/>
      <c r="D99" s="23"/>
      <c r="E99" s="35"/>
      <c r="F99" s="36"/>
      <c r="G99" s="37"/>
      <c r="H99" s="38"/>
      <c r="I99" s="38"/>
      <c r="J99" s="38"/>
      <c r="K99" s="38"/>
      <c r="L99" s="39"/>
    </row>
    <row r="100" spans="1:12" ht="14.4" x14ac:dyDescent="0.2">
      <c r="A100" s="75"/>
      <c r="B100" s="76"/>
      <c r="C100" s="76"/>
      <c r="D100" s="23"/>
      <c r="E100" s="35"/>
      <c r="F100" s="36"/>
      <c r="G100" s="37"/>
      <c r="H100" s="38"/>
      <c r="I100" s="38"/>
      <c r="J100" s="38"/>
      <c r="K100" s="38"/>
      <c r="L100" s="39"/>
    </row>
    <row r="101" spans="1:12" ht="14.4" x14ac:dyDescent="0.2">
      <c r="A101" s="75"/>
      <c r="B101" s="76"/>
      <c r="C101" s="76"/>
      <c r="D101" s="23"/>
      <c r="E101" s="35"/>
      <c r="F101" s="36"/>
      <c r="G101" s="37"/>
      <c r="H101" s="38"/>
      <c r="I101" s="38"/>
      <c r="J101" s="38"/>
      <c r="K101" s="38"/>
      <c r="L101" s="39"/>
    </row>
    <row r="102" spans="1:12" ht="14.4" x14ac:dyDescent="0.2">
      <c r="A102" s="75"/>
      <c r="B102" s="76"/>
      <c r="C102" s="76"/>
      <c r="D102" s="23"/>
      <c r="E102" s="35"/>
      <c r="F102" s="36"/>
      <c r="G102" s="37"/>
      <c r="H102" s="38"/>
      <c r="I102" s="38"/>
      <c r="J102" s="38"/>
      <c r="K102" s="38"/>
      <c r="L102" s="39"/>
    </row>
    <row r="103" spans="1:12" ht="14.4" x14ac:dyDescent="0.2">
      <c r="A103" s="75"/>
      <c r="B103" s="76"/>
      <c r="C103" s="76"/>
      <c r="D103" s="23"/>
      <c r="E103" s="35"/>
      <c r="F103" s="36"/>
      <c r="G103" s="37"/>
      <c r="H103" s="38"/>
      <c r="I103" s="38"/>
      <c r="J103" s="38"/>
      <c r="K103" s="38"/>
      <c r="L103" s="39"/>
    </row>
    <row r="104" spans="1:12" ht="14.4" x14ac:dyDescent="0.2">
      <c r="A104" s="75"/>
      <c r="B104" s="76"/>
      <c r="C104" s="76"/>
      <c r="D104" s="23"/>
      <c r="E104" s="35"/>
      <c r="F104" s="36"/>
      <c r="G104" s="37"/>
      <c r="H104" s="38"/>
      <c r="I104" s="38"/>
      <c r="J104" s="38"/>
      <c r="K104" s="38"/>
      <c r="L104" s="39"/>
    </row>
    <row r="105" spans="1:12" ht="14.4" x14ac:dyDescent="0.2">
      <c r="A105" s="75"/>
      <c r="B105" s="76"/>
      <c r="C105" s="76"/>
      <c r="D105" s="23"/>
      <c r="E105" s="35"/>
      <c r="F105" s="36"/>
      <c r="G105" s="37"/>
      <c r="H105" s="38"/>
      <c r="I105" s="38"/>
      <c r="J105" s="38"/>
      <c r="K105" s="38"/>
      <c r="L105" s="39"/>
    </row>
    <row r="106" spans="1:12" ht="14.4" x14ac:dyDescent="0.2">
      <c r="A106" s="75"/>
      <c r="B106" s="76"/>
      <c r="C106" s="76"/>
      <c r="D106" s="23"/>
      <c r="E106" s="35"/>
      <c r="F106" s="36"/>
      <c r="G106" s="37"/>
      <c r="H106" s="38"/>
      <c r="I106" s="38"/>
      <c r="J106" s="38"/>
      <c r="K106" s="38"/>
      <c r="L106" s="39"/>
    </row>
    <row r="107" spans="1:12" ht="14.4" x14ac:dyDescent="0.2">
      <c r="A107" s="75"/>
      <c r="B107" s="76"/>
      <c r="C107" s="76"/>
      <c r="D107" s="23"/>
      <c r="E107" s="35"/>
      <c r="F107" s="36"/>
      <c r="G107" s="37"/>
      <c r="H107" s="38"/>
      <c r="I107" s="38"/>
      <c r="J107" s="38"/>
      <c r="K107" s="38"/>
      <c r="L107" s="39"/>
    </row>
    <row r="108" spans="1:12" ht="14.4" x14ac:dyDescent="0.2">
      <c r="A108" s="75"/>
      <c r="B108" s="76"/>
      <c r="C108" s="76"/>
      <c r="D108" s="23"/>
      <c r="E108" s="35"/>
      <c r="F108" s="36"/>
      <c r="G108" s="37"/>
      <c r="H108" s="38"/>
      <c r="I108" s="38"/>
      <c r="J108" s="38"/>
      <c r="K108" s="38"/>
      <c r="L108" s="39"/>
    </row>
    <row r="109" spans="1:12" ht="14.4" x14ac:dyDescent="0.2">
      <c r="A109" s="75"/>
      <c r="B109" s="76"/>
      <c r="C109" s="76"/>
      <c r="D109" s="23"/>
      <c r="E109" s="35"/>
      <c r="F109" s="36"/>
      <c r="G109" s="37"/>
      <c r="H109" s="38"/>
      <c r="I109" s="38"/>
      <c r="J109" s="38"/>
      <c r="K109" s="38"/>
      <c r="L109" s="39"/>
    </row>
    <row r="110" spans="1:12" ht="15" thickBot="1" x14ac:dyDescent="0.25">
      <c r="A110" s="71"/>
      <c r="B110" s="72"/>
      <c r="C110" s="72"/>
      <c r="D110" s="24"/>
      <c r="E110" s="66"/>
      <c r="F110" s="67"/>
      <c r="G110" s="68"/>
      <c r="H110" s="69"/>
      <c r="I110" s="69"/>
      <c r="J110" s="69"/>
      <c r="K110" s="69"/>
      <c r="L110" s="70"/>
    </row>
  </sheetData>
  <sheetProtection sheet="1" objects="1" scenarios="1" selectLockedCells="1"/>
  <mergeCells count="280">
    <mergeCell ref="A109:C109"/>
    <mergeCell ref="E109:F109"/>
    <mergeCell ref="G109:L109"/>
    <mergeCell ref="A110:C110"/>
    <mergeCell ref="E110:F110"/>
    <mergeCell ref="G110:L110"/>
    <mergeCell ref="A107:C107"/>
    <mergeCell ref="E107:F107"/>
    <mergeCell ref="G107:L107"/>
    <mergeCell ref="A108:C108"/>
    <mergeCell ref="E108:F108"/>
    <mergeCell ref="G108:L108"/>
    <mergeCell ref="A105:C105"/>
    <mergeCell ref="E105:F105"/>
    <mergeCell ref="G105:L105"/>
    <mergeCell ref="A106:C106"/>
    <mergeCell ref="E106:F106"/>
    <mergeCell ref="G106:L106"/>
    <mergeCell ref="A103:C103"/>
    <mergeCell ref="E103:F103"/>
    <mergeCell ref="G103:L103"/>
    <mergeCell ref="A104:C104"/>
    <mergeCell ref="E104:F104"/>
    <mergeCell ref="G104:L104"/>
    <mergeCell ref="A101:C101"/>
    <mergeCell ref="E101:F101"/>
    <mergeCell ref="G101:L101"/>
    <mergeCell ref="A102:C102"/>
    <mergeCell ref="E102:F102"/>
    <mergeCell ref="G102:L102"/>
    <mergeCell ref="A99:C99"/>
    <mergeCell ref="E99:F99"/>
    <mergeCell ref="G99:L99"/>
    <mergeCell ref="A100:C100"/>
    <mergeCell ref="E100:F100"/>
    <mergeCell ref="G100:L100"/>
    <mergeCell ref="A97:C97"/>
    <mergeCell ref="E97:F97"/>
    <mergeCell ref="G97:L97"/>
    <mergeCell ref="A98:C98"/>
    <mergeCell ref="E98:F98"/>
    <mergeCell ref="G98:L98"/>
    <mergeCell ref="A95:C95"/>
    <mergeCell ref="E95:F95"/>
    <mergeCell ref="G95:L95"/>
    <mergeCell ref="A96:C96"/>
    <mergeCell ref="E96:F96"/>
    <mergeCell ref="G96:L96"/>
    <mergeCell ref="A93:C93"/>
    <mergeCell ref="E93:F93"/>
    <mergeCell ref="G93:L93"/>
    <mergeCell ref="A94:C94"/>
    <mergeCell ref="E94:F94"/>
    <mergeCell ref="G94:L94"/>
    <mergeCell ref="A91:C91"/>
    <mergeCell ref="E91:F91"/>
    <mergeCell ref="G91:L91"/>
    <mergeCell ref="A92:C92"/>
    <mergeCell ref="E92:F92"/>
    <mergeCell ref="G92:L92"/>
    <mergeCell ref="A89:C89"/>
    <mergeCell ref="E89:F89"/>
    <mergeCell ref="G89:L89"/>
    <mergeCell ref="A90:C90"/>
    <mergeCell ref="E90:F90"/>
    <mergeCell ref="G90:L90"/>
    <mergeCell ref="A87:C87"/>
    <mergeCell ref="E87:F87"/>
    <mergeCell ref="G87:L87"/>
    <mergeCell ref="A88:C88"/>
    <mergeCell ref="E88:F88"/>
    <mergeCell ref="G88:L88"/>
    <mergeCell ref="A85:C85"/>
    <mergeCell ref="E85:F85"/>
    <mergeCell ref="G85:L85"/>
    <mergeCell ref="A86:C86"/>
    <mergeCell ref="E86:F86"/>
    <mergeCell ref="G86:L86"/>
    <mergeCell ref="A83:C83"/>
    <mergeCell ref="E83:F83"/>
    <mergeCell ref="G83:L83"/>
    <mergeCell ref="A84:C84"/>
    <mergeCell ref="E84:F84"/>
    <mergeCell ref="G84:L84"/>
    <mergeCell ref="A81:C81"/>
    <mergeCell ref="E81:F81"/>
    <mergeCell ref="G81:L81"/>
    <mergeCell ref="A82:C82"/>
    <mergeCell ref="E82:F82"/>
    <mergeCell ref="G82:L82"/>
    <mergeCell ref="A79:C79"/>
    <mergeCell ref="E79:F79"/>
    <mergeCell ref="G79:L79"/>
    <mergeCell ref="A80:C80"/>
    <mergeCell ref="E80:F80"/>
    <mergeCell ref="G80:L80"/>
    <mergeCell ref="A77:C77"/>
    <mergeCell ref="E77:F77"/>
    <mergeCell ref="G77:L77"/>
    <mergeCell ref="A78:C78"/>
    <mergeCell ref="E78:F78"/>
    <mergeCell ref="G78:L78"/>
    <mergeCell ref="A75:C75"/>
    <mergeCell ref="E75:F75"/>
    <mergeCell ref="G75:L75"/>
    <mergeCell ref="A76:C76"/>
    <mergeCell ref="E76:F76"/>
    <mergeCell ref="G76:L76"/>
    <mergeCell ref="A73:C73"/>
    <mergeCell ref="E73:F73"/>
    <mergeCell ref="G73:L73"/>
    <mergeCell ref="A74:C74"/>
    <mergeCell ref="E74:F74"/>
    <mergeCell ref="G74:L74"/>
    <mergeCell ref="A71:C71"/>
    <mergeCell ref="E71:F71"/>
    <mergeCell ref="G71:L71"/>
    <mergeCell ref="A72:C72"/>
    <mergeCell ref="E72:F72"/>
    <mergeCell ref="G72:L72"/>
    <mergeCell ref="A69:C69"/>
    <mergeCell ref="E69:F69"/>
    <mergeCell ref="G69:L69"/>
    <mergeCell ref="A70:C70"/>
    <mergeCell ref="E70:F70"/>
    <mergeCell ref="G70:L70"/>
    <mergeCell ref="A67:C67"/>
    <mergeCell ref="E67:F67"/>
    <mergeCell ref="G67:L67"/>
    <mergeCell ref="A68:C68"/>
    <mergeCell ref="E68:F68"/>
    <mergeCell ref="G68:L68"/>
    <mergeCell ref="A65:C65"/>
    <mergeCell ref="E65:F65"/>
    <mergeCell ref="G65:L65"/>
    <mergeCell ref="A66:C66"/>
    <mergeCell ref="E66:F66"/>
    <mergeCell ref="G66:L66"/>
    <mergeCell ref="A63:C63"/>
    <mergeCell ref="E63:F63"/>
    <mergeCell ref="G63:L63"/>
    <mergeCell ref="A64:C64"/>
    <mergeCell ref="E64:F64"/>
    <mergeCell ref="G64:L64"/>
    <mergeCell ref="A61:C61"/>
    <mergeCell ref="E61:F61"/>
    <mergeCell ref="G61:L61"/>
    <mergeCell ref="A62:C62"/>
    <mergeCell ref="E62:F62"/>
    <mergeCell ref="G62:L62"/>
    <mergeCell ref="A59:C59"/>
    <mergeCell ref="E59:F59"/>
    <mergeCell ref="G59:L59"/>
    <mergeCell ref="A60:C60"/>
    <mergeCell ref="E60:F60"/>
    <mergeCell ref="G60:L60"/>
    <mergeCell ref="A57:C57"/>
    <mergeCell ref="E57:F57"/>
    <mergeCell ref="G57:L57"/>
    <mergeCell ref="A58:C58"/>
    <mergeCell ref="E58:F58"/>
    <mergeCell ref="G58:L58"/>
    <mergeCell ref="A55:C55"/>
    <mergeCell ref="E55:F55"/>
    <mergeCell ref="G55:L55"/>
    <mergeCell ref="A56:C56"/>
    <mergeCell ref="E56:F56"/>
    <mergeCell ref="G56:L56"/>
    <mergeCell ref="A53:C53"/>
    <mergeCell ref="E53:F53"/>
    <mergeCell ref="G53:L53"/>
    <mergeCell ref="A54:C54"/>
    <mergeCell ref="E54:F54"/>
    <mergeCell ref="G54:L54"/>
    <mergeCell ref="A51:C51"/>
    <mergeCell ref="E51:F51"/>
    <mergeCell ref="G51:L51"/>
    <mergeCell ref="A52:C52"/>
    <mergeCell ref="E52:F52"/>
    <mergeCell ref="G52:L52"/>
    <mergeCell ref="A49:C49"/>
    <mergeCell ref="E49:F49"/>
    <mergeCell ref="G49:L49"/>
    <mergeCell ref="A50:C50"/>
    <mergeCell ref="E50:F50"/>
    <mergeCell ref="G50:L50"/>
    <mergeCell ref="A47:C47"/>
    <mergeCell ref="E47:F47"/>
    <mergeCell ref="G47:L47"/>
    <mergeCell ref="A48:C48"/>
    <mergeCell ref="E48:F48"/>
    <mergeCell ref="G48:L48"/>
    <mergeCell ref="A45:C45"/>
    <mergeCell ref="E45:F45"/>
    <mergeCell ref="G45:L45"/>
    <mergeCell ref="A46:C46"/>
    <mergeCell ref="E46:F46"/>
    <mergeCell ref="G46:L46"/>
    <mergeCell ref="A42:L42"/>
    <mergeCell ref="A43:F43"/>
    <mergeCell ref="G43:L43"/>
    <mergeCell ref="A44:C44"/>
    <mergeCell ref="E44:F44"/>
    <mergeCell ref="G44:L44"/>
    <mergeCell ref="A19:C19"/>
    <mergeCell ref="A20:C20"/>
    <mergeCell ref="A21:C21"/>
    <mergeCell ref="A22:C22"/>
    <mergeCell ref="A23:C23"/>
    <mergeCell ref="A34:C34"/>
    <mergeCell ref="A35:C35"/>
    <mergeCell ref="A36:C36"/>
    <mergeCell ref="A37:C37"/>
    <mergeCell ref="A29:C29"/>
    <mergeCell ref="A30:C30"/>
    <mergeCell ref="A31:C31"/>
    <mergeCell ref="A32:C32"/>
    <mergeCell ref="A33:C33"/>
    <mergeCell ref="A24:C24"/>
    <mergeCell ref="A25:C25"/>
    <mergeCell ref="A26:C26"/>
    <mergeCell ref="A27:C27"/>
    <mergeCell ref="A28:C28"/>
    <mergeCell ref="E23:F23"/>
    <mergeCell ref="G23:L23"/>
    <mergeCell ref="E24:F24"/>
    <mergeCell ref="G24:L24"/>
    <mergeCell ref="E25:F25"/>
    <mergeCell ref="G25:L25"/>
    <mergeCell ref="A40:L40"/>
    <mergeCell ref="E34:F34"/>
    <mergeCell ref="G34:L34"/>
    <mergeCell ref="E35:F35"/>
    <mergeCell ref="G35:L35"/>
    <mergeCell ref="E36:F36"/>
    <mergeCell ref="E38:F38"/>
    <mergeCell ref="G38:L38"/>
    <mergeCell ref="G36:L36"/>
    <mergeCell ref="E37:F37"/>
    <mergeCell ref="G37:L37"/>
    <mergeCell ref="A38:C38"/>
    <mergeCell ref="K2:L2"/>
    <mergeCell ref="C16:L16"/>
    <mergeCell ref="G18:L18"/>
    <mergeCell ref="A14:L14"/>
    <mergeCell ref="A17:L17"/>
    <mergeCell ref="A16:B16"/>
    <mergeCell ref="A18:F18"/>
    <mergeCell ref="A15:B15"/>
    <mergeCell ref="A13:L13"/>
    <mergeCell ref="C15:L15"/>
    <mergeCell ref="A5:L5"/>
    <mergeCell ref="K4:L4"/>
    <mergeCell ref="J9:L9"/>
    <mergeCell ref="J10:L10"/>
    <mergeCell ref="J11:L11"/>
    <mergeCell ref="E19:F19"/>
    <mergeCell ref="G19:L19"/>
    <mergeCell ref="E20:F20"/>
    <mergeCell ref="G20:L20"/>
    <mergeCell ref="E33:F33"/>
    <mergeCell ref="G33:L33"/>
    <mergeCell ref="E28:F28"/>
    <mergeCell ref="G28:L28"/>
    <mergeCell ref="E29:F29"/>
    <mergeCell ref="G29:L29"/>
    <mergeCell ref="E30:F30"/>
    <mergeCell ref="E31:F31"/>
    <mergeCell ref="G31:L31"/>
    <mergeCell ref="E32:F32"/>
    <mergeCell ref="G32:L32"/>
    <mergeCell ref="G30:L30"/>
    <mergeCell ref="E27:F27"/>
    <mergeCell ref="G27:L27"/>
    <mergeCell ref="E21:F21"/>
    <mergeCell ref="G21:L21"/>
    <mergeCell ref="E22:F22"/>
    <mergeCell ref="G22:L22"/>
    <mergeCell ref="E26:F26"/>
    <mergeCell ref="G26:L26"/>
  </mergeCells>
  <phoneticPr fontId="1"/>
  <dataValidations count="1">
    <dataValidation type="custom" allowBlank="1" showInputMessage="1" showErrorMessage="1" error="ここには入力できません。" sqref="D19:D38 D44:D110">
      <formula1>"　"</formula1>
    </dataValidation>
  </dataValidations>
  <printOptions horizontalCentered="1"/>
  <pageMargins left="0" right="0" top="0.74803149606299213" bottom="0.74803149606299213" header="0.31496062992125984" footer="0.31496062992125984"/>
  <pageSetup paperSize="9" scale="80" orientation="portrait" r:id="rId1"/>
  <rowBreaks count="1" manualBreakCount="1">
    <brk id="41" min="4"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
  <sheetViews>
    <sheetView workbookViewId="0">
      <selection activeCell="B3" sqref="B3"/>
    </sheetView>
  </sheetViews>
  <sheetFormatPr defaultRowHeight="13.2" x14ac:dyDescent="0.2"/>
  <cols>
    <col min="2" max="3" width="9" bestFit="1" customWidth="1"/>
    <col min="4" max="4" width="14.6640625" bestFit="1" customWidth="1"/>
    <col min="7" max="7" width="11" bestFit="1" customWidth="1"/>
    <col min="9" max="9" width="15.109375" bestFit="1" customWidth="1"/>
    <col min="10" max="11" width="15.109375" hidden="1" customWidth="1"/>
    <col min="12" max="12" width="17.21875" hidden="1" customWidth="1"/>
    <col min="13" max="13" width="15.109375" hidden="1" customWidth="1"/>
    <col min="14" max="17" width="13" hidden="1" customWidth="1"/>
    <col min="18" max="69" width="0" hidden="1" customWidth="1"/>
  </cols>
  <sheetData>
    <row r="1" spans="1:69" x14ac:dyDescent="0.2">
      <c r="A1" t="s">
        <v>0</v>
      </c>
      <c r="B1" t="s">
        <v>11</v>
      </c>
      <c r="C1" t="s">
        <v>12</v>
      </c>
      <c r="D1" t="s">
        <v>3</v>
      </c>
      <c r="E1" t="s">
        <v>4</v>
      </c>
      <c r="F1" t="s">
        <v>5</v>
      </c>
      <c r="G1" t="s">
        <v>7</v>
      </c>
      <c r="H1" t="s">
        <v>6</v>
      </c>
      <c r="I1" t="s">
        <v>19</v>
      </c>
      <c r="J1" t="s">
        <v>16</v>
      </c>
      <c r="K1" t="s">
        <v>17</v>
      </c>
      <c r="L1" t="s">
        <v>18</v>
      </c>
      <c r="M1" t="s">
        <v>20</v>
      </c>
      <c r="N1" t="s">
        <v>21</v>
      </c>
      <c r="O1" t="s">
        <v>22</v>
      </c>
      <c r="P1" t="s">
        <v>23</v>
      </c>
      <c r="Q1" t="s">
        <v>24</v>
      </c>
      <c r="R1" t="s">
        <v>25</v>
      </c>
      <c r="S1" t="s">
        <v>26</v>
      </c>
      <c r="T1" t="s">
        <v>27</v>
      </c>
      <c r="U1" t="s">
        <v>28</v>
      </c>
      <c r="V1" t="s">
        <v>29</v>
      </c>
      <c r="W1" t="s">
        <v>30</v>
      </c>
      <c r="X1" t="s">
        <v>31</v>
      </c>
      <c r="Y1" t="s">
        <v>32</v>
      </c>
      <c r="Z1" t="s">
        <v>33</v>
      </c>
      <c r="AA1" t="s">
        <v>34</v>
      </c>
      <c r="AB1" t="s">
        <v>35</v>
      </c>
      <c r="AC1" t="s">
        <v>36</v>
      </c>
      <c r="AD1" t="s">
        <v>37</v>
      </c>
      <c r="AE1" t="s">
        <v>38</v>
      </c>
      <c r="AF1" t="s">
        <v>39</v>
      </c>
      <c r="AG1" t="s">
        <v>40</v>
      </c>
      <c r="AH1" t="s">
        <v>41</v>
      </c>
      <c r="AI1" t="s">
        <v>42</v>
      </c>
      <c r="AJ1" t="s">
        <v>43</v>
      </c>
      <c r="AK1" t="s">
        <v>44</v>
      </c>
      <c r="AL1" t="s">
        <v>45</v>
      </c>
      <c r="AM1" t="s">
        <v>46</v>
      </c>
      <c r="AN1" t="s">
        <v>47</v>
      </c>
      <c r="AO1" t="s">
        <v>48</v>
      </c>
      <c r="AP1" t="s">
        <v>49</v>
      </c>
      <c r="AQ1" t="s">
        <v>50</v>
      </c>
      <c r="AR1" t="s">
        <v>51</v>
      </c>
      <c r="AS1" t="s">
        <v>52</v>
      </c>
      <c r="AT1" t="s">
        <v>53</v>
      </c>
      <c r="AU1" t="s">
        <v>54</v>
      </c>
      <c r="AV1" t="s">
        <v>55</v>
      </c>
      <c r="AW1" t="s">
        <v>56</v>
      </c>
      <c r="AX1" t="s">
        <v>57</v>
      </c>
      <c r="AY1" t="s">
        <v>58</v>
      </c>
      <c r="AZ1" t="s">
        <v>59</v>
      </c>
      <c r="BA1" t="s">
        <v>60</v>
      </c>
      <c r="BB1" t="s">
        <v>61</v>
      </c>
      <c r="BC1" t="s">
        <v>62</v>
      </c>
      <c r="BD1" t="s">
        <v>63</v>
      </c>
      <c r="BE1" t="s">
        <v>64</v>
      </c>
      <c r="BF1" t="s">
        <v>65</v>
      </c>
      <c r="BG1" t="s">
        <v>66</v>
      </c>
      <c r="BH1" t="s">
        <v>67</v>
      </c>
      <c r="BI1" t="s">
        <v>68</v>
      </c>
      <c r="BJ1" t="s">
        <v>69</v>
      </c>
      <c r="BK1" t="s">
        <v>70</v>
      </c>
      <c r="BL1" t="s">
        <v>71</v>
      </c>
      <c r="BM1" t="s">
        <v>72</v>
      </c>
      <c r="BN1" t="s">
        <v>73</v>
      </c>
      <c r="BO1" t="s">
        <v>74</v>
      </c>
      <c r="BP1" t="s">
        <v>75</v>
      </c>
      <c r="BQ1" t="s">
        <v>76</v>
      </c>
    </row>
    <row r="2" spans="1:69" x14ac:dyDescent="0.2">
      <c r="A2">
        <f>研究分担医師リスト!G2</f>
        <v>0</v>
      </c>
      <c r="B2" s="2" t="e">
        <f>IF(研究分担医師リスト!#REF!="■","特定臨床研究",IF(研究分担医師リスト!#REF!="■","非特定臨床研究",0))</f>
        <v>#REF!</v>
      </c>
      <c r="C2" s="2" t="e">
        <f>IF(研究分担医師リスト!#REF!="■","医薬品",IF(研究分担医師リスト!#REF!="■","医療機器",IF(研究分担医師リスト!#REF!="■","再生医療等製品",0)))</f>
        <v>#REF!</v>
      </c>
      <c r="D2" s="1">
        <f>研究分担医師リスト!L4</f>
        <v>0</v>
      </c>
      <c r="E2">
        <f>研究分担医師リスト!K9</f>
        <v>0</v>
      </c>
      <c r="F2">
        <f>研究分担医師リスト!K10</f>
        <v>0</v>
      </c>
      <c r="G2">
        <f>研究分担医師リスト!K11</f>
        <v>0</v>
      </c>
      <c r="H2">
        <f>研究分担医師リスト!C15</f>
        <v>0</v>
      </c>
      <c r="I2">
        <f>研究分担医師リスト!C15</f>
        <v>0</v>
      </c>
      <c r="J2" s="3"/>
      <c r="K2" s="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5"/>
  <sheetViews>
    <sheetView workbookViewId="0">
      <selection activeCell="A44" sqref="A44:C44"/>
    </sheetView>
  </sheetViews>
  <sheetFormatPr defaultRowHeight="13.2" x14ac:dyDescent="0.2"/>
  <cols>
    <col min="2" max="2" width="13.44140625" bestFit="1" customWidth="1"/>
    <col min="3" max="3" width="9.109375" style="3" customWidth="1"/>
    <col min="4" max="4" width="23.77734375" customWidth="1"/>
    <col min="5" max="5" width="17.21875" bestFit="1" customWidth="1"/>
    <col min="6" max="6" width="17.21875" customWidth="1"/>
    <col min="7" max="8" width="24.88671875" customWidth="1"/>
    <col min="9" max="9" width="23.109375" customWidth="1"/>
    <col min="10" max="11" width="24.88671875" customWidth="1"/>
  </cols>
  <sheetData>
    <row r="1" spans="1:11" x14ac:dyDescent="0.2">
      <c r="A1" t="str">
        <f>【申請情報のみ】取込データ!A1</f>
        <v>整理番号</v>
      </c>
      <c r="B1" t="s">
        <v>81</v>
      </c>
      <c r="C1" s="3" t="s">
        <v>88</v>
      </c>
      <c r="D1" t="s">
        <v>78</v>
      </c>
      <c r="E1" t="s">
        <v>85</v>
      </c>
      <c r="F1" t="s">
        <v>87</v>
      </c>
      <c r="G1" t="s">
        <v>79</v>
      </c>
      <c r="H1" t="s">
        <v>82</v>
      </c>
      <c r="I1" t="s">
        <v>115</v>
      </c>
      <c r="J1" t="s">
        <v>116</v>
      </c>
      <c r="K1" t="s">
        <v>80</v>
      </c>
    </row>
    <row r="2" spans="1:11" x14ac:dyDescent="0.2">
      <c r="A2" s="2">
        <f>IF(E2="","",研究分担医師リスト!$K$2)</f>
        <v>0</v>
      </c>
      <c r="B2" s="4" t="str">
        <f>IF(E2="","",研究分担医師リスト!$K$4)</f>
        <v>(作成日)</v>
      </c>
      <c r="C2" s="5">
        <f>IF(E2="","",IF(COUNTIF(研究分担医師リスト!$J$9,"*神戸大学*")&gt;=1,1,0))</f>
        <v>0</v>
      </c>
      <c r="D2" s="2" t="str">
        <f>IF(E2="","",IF(COUNTIF(研究分担医師リスト!$J$9,"*神戸大学*")&gt;=1,IF(OR(IFERROR(INDEX(在職者名簿!$A:$P,MATCH(取込データ!$E2,在職者名簿!$B:$B,0),MATCH(D$1,在職者名簿!$1:$1,0)),"在職・誤字を確認して下さい")=0,IFERROR(INDEX(在職者名簿!$A:$P,MATCH(取込データ!$E2,在職者名簿!$B:$B,0),MATCH(D$1,在職者名簿!$1:$1,0)),"在職・誤字を確認して下さい")="-"),"",IFERROR(INDEX(在職者名簿!$A:$P,MATCH(取込データ!$E2,在職者名簿!$B:$B,0),MATCH(D$1,在職者名簿!$1:$1,0)),"在職・誤字を確認して下さい")),"-"))</f>
        <v>-</v>
      </c>
      <c r="E2" s="2" t="str">
        <f>研究分担医師リスト!$J$11</f>
        <v>(氏名)</v>
      </c>
      <c r="F2" s="9" t="s">
        <v>86</v>
      </c>
      <c r="G2" s="2" t="str">
        <f>IF(E2="","",IF(COUNTIF(研究分担医師リスト!$J$9,"*神戸大学*")&gt;=1,IF(OR(IFERROR(INDEX(在職者名簿!$A:$P,MATCH(取込データ!$E2,在職者名簿!$B:$B,0),MATCH(G$1,在職者名簿!$1:$1,0)),"在職・誤字を確認して下さい")=0,IFERROR(INDEX(在職者名簿!$A:$P,MATCH(取込データ!$E2,在職者名簿!$B:$B,0),MATCH(G$1,在職者名簿!$1:$1,0)),"在職・誤字を確認して下さい")="-"),"",IFERROR(INDEX(在職者名簿!$A:$P,MATCH(取込データ!$E2,在職者名簿!$B:$B,0),MATCH(G$1,在職者名簿!$1:$1,0)),"在職・誤字を確認して下さい")),"-"))</f>
        <v>-</v>
      </c>
      <c r="H2" s="2" t="str">
        <f>IF(E2="","",IF(COUNTIF(研究分担医師リスト!$J$9,"*神戸大学*")&gt;=1,IF(COUNTIF(J2,"*科")&gt;=1,J2,IF(COUNTIF(K2,"*分野")&gt;=1,SUBSTITUTE(K2,"科学分野","科"),IF(OR(I2="医学部附属病院",I2="大学院医学研究科"),"",I2)&amp;J2&amp;K2)),研究分担医師リスト!$J$9))</f>
        <v>(医療機関名)</v>
      </c>
      <c r="I2" s="2" t="str">
        <f>IF(E2="","",IF(COUNTIF(研究分担医師リスト!$J$9,"*神戸大学*")&gt;=1,IF(OR(IFERROR(INDEX(在職者名簿!$A:$P,MATCH(取込データ!$E2,在職者名簿!$B:$B,0),MATCH(I$1,在職者名簿!$1:$1,0)),"在職・誤字を確認して下さい")=0,IFERROR(INDEX(在職者名簿!$A:$P,MATCH(取込データ!$E2,在職者名簿!$B:$B,0),MATCH(I$1,在職者名簿!$1:$1,0)),"在職・誤字を確認して下さい")="-"),"",IFERROR(INDEX(在職者名簿!$A:$P,MATCH(取込データ!$E2,在職者名簿!$B:$B,0),MATCH(I$1,在職者名簿!$1:$1,0)),"在職・誤字を確認して下さい")),"-"))</f>
        <v>-</v>
      </c>
      <c r="J2" s="2" t="str">
        <f>IF(E2="","",IF(COUNTIF(研究分担医師リスト!$J$9,"*神戸大学*")&gt;=1,IF(OR(IFERROR(INDEX(在職者名簿!$A:$P,MATCH(取込データ!$E2,在職者名簿!$B:$B,0),MATCH(J$1,在職者名簿!$1:$1,0)),"在職・誤字を確認して下さい")=0,IFERROR(INDEX(在職者名簿!$A:$P,MATCH(取込データ!$E2,在職者名簿!$B:$B,0),MATCH(J$1,在職者名簿!$1:$1,0)),"在職・誤字を確認して下さい")="-"),"",IFERROR(INDEX(在職者名簿!$A:$P,MATCH(取込データ!$E2,在職者名簿!$B:$B,0),MATCH(J$1,在職者名簿!$1:$1,0)),"在職・誤字を確認して下さい")),"-"))</f>
        <v>-</v>
      </c>
      <c r="K2" s="2" t="str">
        <f>IF(E2="","",IF(COUNTIF(研究分担医師リスト!$J$9,"*神戸大学*")&gt;=1,IF(OR(IFERROR(INDEX(在職者名簿!$A:$P,MATCH(取込データ!$E2,在職者名簿!$B:$B,0),MATCH(K$1,在職者名簿!$1:$1,0)),"在職・誤字を確認して下さい")=0,IFERROR(INDEX(在職者名簿!$A:$P,MATCH(取込データ!$E2,在職者名簿!$B:$B,0),MATCH(K$1,在職者名簿!$1:$1,0)),"在職・誤字を確認して下さい")="-"),"",IFERROR(INDEX(在職者名簿!$A:$P,MATCH(取込データ!$E2,在職者名簿!$B:$B,0),MATCH(K$1,在職者名簿!$1:$1,0)),"在職・誤字を確認して下さい")),"-"))</f>
        <v>-</v>
      </c>
    </row>
    <row r="3" spans="1:11" s="6" customFormat="1" x14ac:dyDescent="0.2">
      <c r="A3" s="6">
        <f>IF(E3="","",研究分担医師リスト!$K$2)</f>
        <v>0</v>
      </c>
      <c r="B3" s="7" t="str">
        <f>IF(E3="","",研究分担医師リスト!$K$4)</f>
        <v>(作成日)</v>
      </c>
      <c r="C3" s="8">
        <f>IF(E3="","",IF(COUNTIF(研究分担医師リスト!$J$9,"*神戸大学*")&gt;=1,1,0))</f>
        <v>0</v>
      </c>
      <c r="D3" s="6" t="str">
        <f>IF(E3="","",IF(COUNTIF(研究分担医師リスト!$J$9,"*神戸大学*")&gt;=1,IF(OR(IFERROR(INDEX(在職者名簿!$A:$P,MATCH(取込データ!$E3,在職者名簿!$B:$B,0),MATCH(D$1,在職者名簿!$1:$1,0)),"在職・誤字を確認して下さい")=0,IFERROR(INDEX(在職者名簿!$A:$P,MATCH(取込データ!$E3,在職者名簿!$B:$B,0),MATCH(D$1,在職者名簿!$1:$1,0)),"在職・誤字を確認して下さい")="-"),"",IFERROR(INDEX(在職者名簿!$A:$P,MATCH(取込データ!$E3,在職者名簿!$B:$B,0),MATCH(D$1,在職者名簿!$1:$1,0)),"在職・誤字を確認して下さい")),"-"))</f>
        <v>-</v>
      </c>
      <c r="E3" s="6" t="str">
        <f>IF(研究分担医師リスト!A19="","",研究分担医師リスト!A19&amp;"　"&amp;研究分担医師リスト!E19)</f>
        <v>(姓)　(名)</v>
      </c>
      <c r="F3" s="6" t="str">
        <f>IF(E3="","","研究分担医師")</f>
        <v>研究分担医師</v>
      </c>
      <c r="G3" s="6" t="str">
        <f>IF(E3="","",IF(COUNTIF(研究分担医師リスト!$J$9,"*神戸大学*")&gt;=1,IF(OR(IFERROR(INDEX(在職者名簿!$A:$P,MATCH(取込データ!$E3,在職者名簿!$B:$B,0),MATCH(G$1,在職者名簿!$1:$1,0)),"在職・誤字を確認して下さい")=0,IFERROR(INDEX(在職者名簿!$A:$P,MATCH(取込データ!$E3,在職者名簿!$B:$B,0),MATCH(G$1,在職者名簿!$1:$1,0)),"在職・誤字を確認して下さい")="-"),"",IFERROR(INDEX(在職者名簿!$A:$P,MATCH(取込データ!$E3,在職者名簿!$B:$B,0),MATCH(G$1,在職者名簿!$1:$1,0)),"在職・誤字を確認して下さい")),"-"))</f>
        <v>-</v>
      </c>
      <c r="H3" s="6" t="str">
        <f>IF(E3="","",IF(COUNTIF(研究分担医師リスト!$J$9,"*神戸大学*")&gt;=1,IF(COUNTIF(J3,"*科")&gt;=1,J3,IF(COUNTIF(K3,"*分野")&gt;=1,SUBSTITUTE(K3,"科学分野","科"),IF(OR(I3="医学部附属病院",I3="大学院医学研究科"),"",I3)&amp;J3&amp;K3)),研究分担医師リスト!$J$9))</f>
        <v>(医療機関名)</v>
      </c>
      <c r="I3" s="6" t="str">
        <f>IF(E3="","",IF(COUNTIF(研究分担医師リスト!$J$9,"*神戸大学*")&gt;=1,IF(OR(IFERROR(INDEX(在職者名簿!$A:$P,MATCH(取込データ!$E3,在職者名簿!$B:$B,0),MATCH(I$1,在職者名簿!$1:$1,0)),"在職・誤字を確認して下さい")=0,IFERROR(INDEX(在職者名簿!$A:$P,MATCH(取込データ!$E3,在職者名簿!$B:$B,0),MATCH(I$1,在職者名簿!$1:$1,0)),"在職・誤字を確認して下さい")="-"),"",IFERROR(INDEX(在職者名簿!$A:$P,MATCH(取込データ!$E3,在職者名簿!$B:$B,0),MATCH(I$1,在職者名簿!$1:$1,0)),"在職・誤字を確認して下さい")),"-"))</f>
        <v>-</v>
      </c>
      <c r="J3" s="6" t="str">
        <f>IF(E3="","",IF(COUNTIF(研究分担医師リスト!$J$9,"*神戸大学*")&gt;=1,IF(OR(IFERROR(INDEX(在職者名簿!$A:$P,MATCH(取込データ!$E3,在職者名簿!$B:$B,0),MATCH(J$1,在職者名簿!$1:$1,0)),"在職・誤字を確認して下さい")=0,IFERROR(INDEX(在職者名簿!$A:$P,MATCH(取込データ!$E3,在職者名簿!$B:$B,0),MATCH(J$1,在職者名簿!$1:$1,0)),"在職・誤字を確認して下さい")="-"),"",IFERROR(INDEX(在職者名簿!$A:$P,MATCH(取込データ!$E3,在職者名簿!$B:$B,0),MATCH(J$1,在職者名簿!$1:$1,0)),"在職・誤字を確認して下さい")),"-"))</f>
        <v>-</v>
      </c>
      <c r="K3" s="6" t="str">
        <f>IF(E3="","",IF(COUNTIF(研究分担医師リスト!$J$9,"*神戸大学*")&gt;=1,IF(OR(IFERROR(INDEX(在職者名簿!$A:$P,MATCH(取込データ!$E3,在職者名簿!$B:$B,0),MATCH(K$1,在職者名簿!$1:$1,0)),"在職・誤字を確認して下さい")=0,IFERROR(INDEX(在職者名簿!$A:$P,MATCH(取込データ!$E3,在職者名簿!$B:$B,0),MATCH(K$1,在職者名簿!$1:$1,0)),"在職・誤字を確認して下さい")="-"),"",IFERROR(INDEX(在職者名簿!$A:$P,MATCH(取込データ!$E3,在職者名簿!$B:$B,0),MATCH(K$1,在職者名簿!$1:$1,0)),"在職・誤字を確認して下さい")),"-"))</f>
        <v>-</v>
      </c>
    </row>
    <row r="4" spans="1:11" s="6" customFormat="1" x14ac:dyDescent="0.2">
      <c r="A4" s="6" t="str">
        <f>IF(E4="","",研究分担医師リスト!$K$2)</f>
        <v/>
      </c>
      <c r="B4" s="7" t="str">
        <f>IF(E4="","",研究分担医師リスト!$K$4)</f>
        <v/>
      </c>
      <c r="C4" s="8" t="str">
        <f>IF(E4="","",IF(COUNTIF(研究分担医師リスト!$J$9,"*神戸大学*")&gt;=1,1,0))</f>
        <v/>
      </c>
      <c r="D4" s="6" t="str">
        <f>IF(E4="","",IF(COUNTIF(研究分担医師リスト!$J$9,"*神戸大学*")&gt;=1,IF(OR(IFERROR(INDEX(在職者名簿!$A:$P,MATCH(取込データ!$E4,在職者名簿!$B:$B,0),MATCH(D$1,在職者名簿!$1:$1,0)),"在職・誤字を確認して下さい")=0,IFERROR(INDEX(在職者名簿!$A:$P,MATCH(取込データ!$E4,在職者名簿!$B:$B,0),MATCH(D$1,在職者名簿!$1:$1,0)),"在職・誤字を確認して下さい")="-"),"",IFERROR(INDEX(在職者名簿!$A:$P,MATCH(取込データ!$E4,在職者名簿!$B:$B,0),MATCH(D$1,在職者名簿!$1:$1,0)),"在職・誤字を確認して下さい")),"-"))</f>
        <v/>
      </c>
      <c r="E4" s="6" t="str">
        <f>IF(研究分担医師リスト!A20="","",研究分担医師リスト!A20&amp;"　"&amp;研究分担医師リスト!E20)</f>
        <v/>
      </c>
      <c r="F4" s="6" t="str">
        <f t="shared" ref="F4:F22" si="0">IF(E4="","","研究分担医師")</f>
        <v/>
      </c>
      <c r="G4" s="6" t="str">
        <f>IF(E4="","",IF(COUNTIF(研究分担医師リスト!$J$9,"*神戸大学*")&gt;=1,IF(OR(IFERROR(INDEX(在職者名簿!$A:$P,MATCH(取込データ!$E4,在職者名簿!$B:$B,0),MATCH(G$1,在職者名簿!$1:$1,0)),"在職・誤字を確認して下さい")=0,IFERROR(INDEX(在職者名簿!$A:$P,MATCH(取込データ!$E4,在職者名簿!$B:$B,0),MATCH(G$1,在職者名簿!$1:$1,0)),"在職・誤字を確認して下さい")="-"),"",IFERROR(INDEX(在職者名簿!$A:$P,MATCH(取込データ!$E4,在職者名簿!$B:$B,0),MATCH(G$1,在職者名簿!$1:$1,0)),"在職・誤字を確認して下さい")),"-"))</f>
        <v/>
      </c>
      <c r="H4" s="6" t="str">
        <f>IF(E4="","",IF(COUNTIF(研究分担医師リスト!$J$9,"*神戸大学*")&gt;=1,IF(COUNTIF(J4,"*科")&gt;=1,J4,IF(COUNTIF(K4,"*分野")&gt;=1,SUBSTITUTE(K4,"科学分野","科"),IF(OR(I4="医学部附属病院",I4="大学院医学研究科"),"",I4)&amp;J4&amp;K4)),研究分担医師リスト!$J$9))</f>
        <v/>
      </c>
      <c r="I4" s="6" t="str">
        <f>IF(E4="","",IF(COUNTIF(研究分担医師リスト!$J$9,"*神戸大学*")&gt;=1,IF(OR(IFERROR(INDEX(在職者名簿!$A:$P,MATCH(取込データ!$E4,在職者名簿!$B:$B,0),MATCH(I$1,在職者名簿!$1:$1,0)),"在職・誤字を確認して下さい")=0,IFERROR(INDEX(在職者名簿!$A:$P,MATCH(取込データ!$E4,在職者名簿!$B:$B,0),MATCH(I$1,在職者名簿!$1:$1,0)),"在職・誤字を確認して下さい")="-"),"",IFERROR(INDEX(在職者名簿!$A:$P,MATCH(取込データ!$E4,在職者名簿!$B:$B,0),MATCH(I$1,在職者名簿!$1:$1,0)),"在職・誤字を確認して下さい")),"-"))</f>
        <v/>
      </c>
      <c r="J4" s="6" t="str">
        <f>IF(E4="","",IF(COUNTIF(研究分担医師リスト!$J$9,"*神戸大学*")&gt;=1,IF(OR(IFERROR(INDEX(在職者名簿!$A:$P,MATCH(取込データ!$E4,在職者名簿!$B:$B,0),MATCH(J$1,在職者名簿!$1:$1,0)),"在職・誤字を確認して下さい")=0,IFERROR(INDEX(在職者名簿!$A:$P,MATCH(取込データ!$E4,在職者名簿!$B:$B,0),MATCH(J$1,在職者名簿!$1:$1,0)),"在職・誤字を確認して下さい")="-"),"",IFERROR(INDEX(在職者名簿!$A:$P,MATCH(取込データ!$E4,在職者名簿!$B:$B,0),MATCH(J$1,在職者名簿!$1:$1,0)),"在職・誤字を確認して下さい")),"-"))</f>
        <v/>
      </c>
      <c r="K4" s="6" t="str">
        <f>IF(E4="","",IF(COUNTIF(研究分担医師リスト!$J$9,"*神戸大学*")&gt;=1,IF(OR(IFERROR(INDEX(在職者名簿!$A:$P,MATCH(取込データ!$E4,在職者名簿!$B:$B,0),MATCH(K$1,在職者名簿!$1:$1,0)),"在職・誤字を確認して下さい")=0,IFERROR(INDEX(在職者名簿!$A:$P,MATCH(取込データ!$E4,在職者名簿!$B:$B,0),MATCH(K$1,在職者名簿!$1:$1,0)),"在職・誤字を確認して下さい")="-"),"",IFERROR(INDEX(在職者名簿!$A:$P,MATCH(取込データ!$E4,在職者名簿!$B:$B,0),MATCH(K$1,在職者名簿!$1:$1,0)),"在職・誤字を確認して下さい")),"-"))</f>
        <v/>
      </c>
    </row>
    <row r="5" spans="1:11" s="6" customFormat="1" x14ac:dyDescent="0.2">
      <c r="A5" s="6" t="str">
        <f>IF(E5="","",研究分担医師リスト!$K$2)</f>
        <v/>
      </c>
      <c r="B5" s="7" t="str">
        <f>IF(E5="","",研究分担医師リスト!$K$4)</f>
        <v/>
      </c>
      <c r="C5" s="8" t="str">
        <f>IF(E5="","",IF(COUNTIF(研究分担医師リスト!$J$9,"*神戸大学*")&gt;=1,1,0))</f>
        <v/>
      </c>
      <c r="D5" s="6" t="str">
        <f>IF(E5="","",IF(COUNTIF(研究分担医師リスト!$J$9,"*神戸大学*")&gt;=1,IF(OR(IFERROR(INDEX(在職者名簿!$A:$P,MATCH(取込データ!$E5,在職者名簿!$B:$B,0),MATCH(D$1,在職者名簿!$1:$1,0)),"在職・誤字を確認して下さい")=0,IFERROR(INDEX(在職者名簿!$A:$P,MATCH(取込データ!$E5,在職者名簿!$B:$B,0),MATCH(D$1,在職者名簿!$1:$1,0)),"在職・誤字を確認して下さい")="-"),"",IFERROR(INDEX(在職者名簿!$A:$P,MATCH(取込データ!$E5,在職者名簿!$B:$B,0),MATCH(D$1,在職者名簿!$1:$1,0)),"在職・誤字を確認して下さい")),"-"))</f>
        <v/>
      </c>
      <c r="E5" s="6" t="str">
        <f>IF(研究分担医師リスト!A21="","",研究分担医師リスト!A21&amp;"　"&amp;研究分担医師リスト!E21)</f>
        <v/>
      </c>
      <c r="F5" s="6" t="str">
        <f t="shared" si="0"/>
        <v/>
      </c>
      <c r="G5" s="6" t="str">
        <f>IF(E5="","",IF(COUNTIF(研究分担医師リスト!$J$9,"*神戸大学*")&gt;=1,IF(OR(IFERROR(INDEX(在職者名簿!$A:$P,MATCH(取込データ!$E5,在職者名簿!$B:$B,0),MATCH(G$1,在職者名簿!$1:$1,0)),"在職・誤字を確認して下さい")=0,IFERROR(INDEX(在職者名簿!$A:$P,MATCH(取込データ!$E5,在職者名簿!$B:$B,0),MATCH(G$1,在職者名簿!$1:$1,0)),"在職・誤字を確認して下さい")="-"),"",IFERROR(INDEX(在職者名簿!$A:$P,MATCH(取込データ!$E5,在職者名簿!$B:$B,0),MATCH(G$1,在職者名簿!$1:$1,0)),"在職・誤字を確認して下さい")),"-"))</f>
        <v/>
      </c>
      <c r="H5" s="6" t="str">
        <f>IF(E5="","",IF(COUNTIF(研究分担医師リスト!$J$9,"*神戸大学*")&gt;=1,IF(COUNTIF(J5,"*科")&gt;=1,J5,IF(COUNTIF(K5,"*分野")&gt;=1,SUBSTITUTE(K5,"科学分野","科"),IF(OR(I5="医学部附属病院",I5="大学院医学研究科"),"",I5)&amp;J5&amp;K5)),研究分担医師リスト!$J$9))</f>
        <v/>
      </c>
      <c r="I5" s="6" t="str">
        <f>IF(E5="","",IF(COUNTIF(研究分担医師リスト!$J$9,"*神戸大学*")&gt;=1,IF(OR(IFERROR(INDEX(在職者名簿!$A:$P,MATCH(取込データ!$E5,在職者名簿!$B:$B,0),MATCH(I$1,在職者名簿!$1:$1,0)),"在職・誤字を確認して下さい")=0,IFERROR(INDEX(在職者名簿!$A:$P,MATCH(取込データ!$E5,在職者名簿!$B:$B,0),MATCH(I$1,在職者名簿!$1:$1,0)),"在職・誤字を確認して下さい")="-"),"",IFERROR(INDEX(在職者名簿!$A:$P,MATCH(取込データ!$E5,在職者名簿!$B:$B,0),MATCH(I$1,在職者名簿!$1:$1,0)),"在職・誤字を確認して下さい")),"-"))</f>
        <v/>
      </c>
      <c r="J5" s="6" t="str">
        <f>IF(E5="","",IF(COUNTIF(研究分担医師リスト!$J$9,"*神戸大学*")&gt;=1,IF(OR(IFERROR(INDEX(在職者名簿!$A:$P,MATCH(取込データ!$E5,在職者名簿!$B:$B,0),MATCH(J$1,在職者名簿!$1:$1,0)),"在職・誤字を確認して下さい")=0,IFERROR(INDEX(在職者名簿!$A:$P,MATCH(取込データ!$E5,在職者名簿!$B:$B,0),MATCH(J$1,在職者名簿!$1:$1,0)),"在職・誤字を確認して下さい")="-"),"",IFERROR(INDEX(在職者名簿!$A:$P,MATCH(取込データ!$E5,在職者名簿!$B:$B,0),MATCH(J$1,在職者名簿!$1:$1,0)),"在職・誤字を確認して下さい")),"-"))</f>
        <v/>
      </c>
      <c r="K5" s="6" t="str">
        <f>IF(E5="","",IF(COUNTIF(研究分担医師リスト!$J$9,"*神戸大学*")&gt;=1,IF(OR(IFERROR(INDEX(在職者名簿!$A:$P,MATCH(取込データ!$E5,在職者名簿!$B:$B,0),MATCH(K$1,在職者名簿!$1:$1,0)),"在職・誤字を確認して下さい")=0,IFERROR(INDEX(在職者名簿!$A:$P,MATCH(取込データ!$E5,在職者名簿!$B:$B,0),MATCH(K$1,在職者名簿!$1:$1,0)),"在職・誤字を確認して下さい")="-"),"",IFERROR(INDEX(在職者名簿!$A:$P,MATCH(取込データ!$E5,在職者名簿!$B:$B,0),MATCH(K$1,在職者名簿!$1:$1,0)),"在職・誤字を確認して下さい")),"-"))</f>
        <v/>
      </c>
    </row>
    <row r="6" spans="1:11" s="6" customFormat="1" x14ac:dyDescent="0.2">
      <c r="A6" s="6" t="str">
        <f>IF(E6="","",研究分担医師リスト!$K$2)</f>
        <v/>
      </c>
      <c r="B6" s="7" t="str">
        <f>IF(E6="","",研究分担医師リスト!$K$4)</f>
        <v/>
      </c>
      <c r="C6" s="8" t="str">
        <f>IF(E6="","",IF(COUNTIF(研究分担医師リスト!$J$9,"*神戸大学*")&gt;=1,1,0))</f>
        <v/>
      </c>
      <c r="D6" s="6" t="str">
        <f>IF(E6="","",IF(COUNTIF(研究分担医師リスト!$J$9,"*神戸大学*")&gt;=1,IF(OR(IFERROR(INDEX(在職者名簿!$A:$P,MATCH(取込データ!$E6,在職者名簿!$B:$B,0),MATCH(D$1,在職者名簿!$1:$1,0)),"在職・誤字を確認して下さい")=0,IFERROR(INDEX(在職者名簿!$A:$P,MATCH(取込データ!$E6,在職者名簿!$B:$B,0),MATCH(D$1,在職者名簿!$1:$1,0)),"在職・誤字を確認して下さい")="-"),"",IFERROR(INDEX(在職者名簿!$A:$P,MATCH(取込データ!$E6,在職者名簿!$B:$B,0),MATCH(D$1,在職者名簿!$1:$1,0)),"在職・誤字を確認して下さい")),"-"))</f>
        <v/>
      </c>
      <c r="E6" s="6" t="str">
        <f>IF(研究分担医師リスト!A22="","",研究分担医師リスト!A22&amp;"　"&amp;研究分担医師リスト!E22)</f>
        <v/>
      </c>
      <c r="F6" s="6" t="str">
        <f t="shared" si="0"/>
        <v/>
      </c>
      <c r="G6" s="6" t="str">
        <f>IF(E6="","",IF(COUNTIF(研究分担医師リスト!$J$9,"*神戸大学*")&gt;=1,IF(OR(IFERROR(INDEX(在職者名簿!$A:$P,MATCH(取込データ!$E6,在職者名簿!$B:$B,0),MATCH(G$1,在職者名簿!$1:$1,0)),"在職・誤字を確認して下さい")=0,IFERROR(INDEX(在職者名簿!$A:$P,MATCH(取込データ!$E6,在職者名簿!$B:$B,0),MATCH(G$1,在職者名簿!$1:$1,0)),"在職・誤字を確認して下さい")="-"),"",IFERROR(INDEX(在職者名簿!$A:$P,MATCH(取込データ!$E6,在職者名簿!$B:$B,0),MATCH(G$1,在職者名簿!$1:$1,0)),"在職・誤字を確認して下さい")),"-"))</f>
        <v/>
      </c>
      <c r="H6" s="6" t="str">
        <f>IF(E6="","",IF(COUNTIF(研究分担医師リスト!$J$9,"*神戸大学*")&gt;=1,IF(COUNTIF(J6,"*科")&gt;=1,J6,IF(COUNTIF(K6,"*分野")&gt;=1,SUBSTITUTE(K6,"科学分野","科"),IF(OR(I6="医学部附属病院",I6="大学院医学研究科"),"",I6)&amp;J6&amp;K6)),研究分担医師リスト!$J$9))</f>
        <v/>
      </c>
      <c r="I6" s="6" t="str">
        <f>IF(E6="","",IF(COUNTIF(研究分担医師リスト!$J$9,"*神戸大学*")&gt;=1,IF(OR(IFERROR(INDEX(在職者名簿!$A:$P,MATCH(取込データ!$E6,在職者名簿!$B:$B,0),MATCH(I$1,在職者名簿!$1:$1,0)),"在職・誤字を確認して下さい")=0,IFERROR(INDEX(在職者名簿!$A:$P,MATCH(取込データ!$E6,在職者名簿!$B:$B,0),MATCH(I$1,在職者名簿!$1:$1,0)),"在職・誤字を確認して下さい")="-"),"",IFERROR(INDEX(在職者名簿!$A:$P,MATCH(取込データ!$E6,在職者名簿!$B:$B,0),MATCH(I$1,在職者名簿!$1:$1,0)),"在職・誤字を確認して下さい")),"-"))</f>
        <v/>
      </c>
      <c r="J6" s="6" t="str">
        <f>IF(E6="","",IF(COUNTIF(研究分担医師リスト!$J$9,"*神戸大学*")&gt;=1,IF(OR(IFERROR(INDEX(在職者名簿!$A:$P,MATCH(取込データ!$E6,在職者名簿!$B:$B,0),MATCH(J$1,在職者名簿!$1:$1,0)),"在職・誤字を確認して下さい")=0,IFERROR(INDEX(在職者名簿!$A:$P,MATCH(取込データ!$E6,在職者名簿!$B:$B,0),MATCH(J$1,在職者名簿!$1:$1,0)),"在職・誤字を確認して下さい")="-"),"",IFERROR(INDEX(在職者名簿!$A:$P,MATCH(取込データ!$E6,在職者名簿!$B:$B,0),MATCH(J$1,在職者名簿!$1:$1,0)),"在職・誤字を確認して下さい")),"-"))</f>
        <v/>
      </c>
      <c r="K6" s="6" t="str">
        <f>IF(E6="","",IF(COUNTIF(研究分担医師リスト!$J$9,"*神戸大学*")&gt;=1,IF(OR(IFERROR(INDEX(在職者名簿!$A:$P,MATCH(取込データ!$E6,在職者名簿!$B:$B,0),MATCH(K$1,在職者名簿!$1:$1,0)),"在職・誤字を確認して下さい")=0,IFERROR(INDEX(在職者名簿!$A:$P,MATCH(取込データ!$E6,在職者名簿!$B:$B,0),MATCH(K$1,在職者名簿!$1:$1,0)),"在職・誤字を確認して下さい")="-"),"",IFERROR(INDEX(在職者名簿!$A:$P,MATCH(取込データ!$E6,在職者名簿!$B:$B,0),MATCH(K$1,在職者名簿!$1:$1,0)),"在職・誤字を確認して下さい")),"-"))</f>
        <v/>
      </c>
    </row>
    <row r="7" spans="1:11" s="6" customFormat="1" x14ac:dyDescent="0.2">
      <c r="A7" s="6" t="str">
        <f>IF(E7="","",研究分担医師リスト!$K$2)</f>
        <v/>
      </c>
      <c r="B7" s="7" t="str">
        <f>IF(E7="","",研究分担医師リスト!$K$4)</f>
        <v/>
      </c>
      <c r="C7" s="8" t="str">
        <f>IF(E7="","",IF(COUNTIF(研究分担医師リスト!$J$9,"*神戸大学*")&gt;=1,1,0))</f>
        <v/>
      </c>
      <c r="D7" s="6" t="str">
        <f>IF(E7="","",IF(COUNTIF(研究分担医師リスト!$J$9,"*神戸大学*")&gt;=1,IF(OR(IFERROR(INDEX(在職者名簿!$A:$P,MATCH(取込データ!$E7,在職者名簿!$B:$B,0),MATCH(D$1,在職者名簿!$1:$1,0)),"在職・誤字を確認して下さい")=0,IFERROR(INDEX(在職者名簿!$A:$P,MATCH(取込データ!$E7,在職者名簿!$B:$B,0),MATCH(D$1,在職者名簿!$1:$1,0)),"在職・誤字を確認して下さい")="-"),"",IFERROR(INDEX(在職者名簿!$A:$P,MATCH(取込データ!$E7,在職者名簿!$B:$B,0),MATCH(D$1,在職者名簿!$1:$1,0)),"在職・誤字を確認して下さい")),"-"))</f>
        <v/>
      </c>
      <c r="E7" s="6" t="str">
        <f>IF(研究分担医師リスト!A23="","",研究分担医師リスト!A23&amp;"　"&amp;研究分担医師リスト!E23)</f>
        <v/>
      </c>
      <c r="F7" s="6" t="str">
        <f t="shared" si="0"/>
        <v/>
      </c>
      <c r="G7" s="6" t="str">
        <f>IF(E7="","",IF(COUNTIF(研究分担医師リスト!$J$9,"*神戸大学*")&gt;=1,IF(OR(IFERROR(INDEX(在職者名簿!$A:$P,MATCH(取込データ!$E7,在職者名簿!$B:$B,0),MATCH(G$1,在職者名簿!$1:$1,0)),"在職・誤字を確認して下さい")=0,IFERROR(INDEX(在職者名簿!$A:$P,MATCH(取込データ!$E7,在職者名簿!$B:$B,0),MATCH(G$1,在職者名簿!$1:$1,0)),"在職・誤字を確認して下さい")="-"),"",IFERROR(INDEX(在職者名簿!$A:$P,MATCH(取込データ!$E7,在職者名簿!$B:$B,0),MATCH(G$1,在職者名簿!$1:$1,0)),"在職・誤字を確認して下さい")),"-"))</f>
        <v/>
      </c>
      <c r="H7" s="6" t="str">
        <f>IF(E7="","",IF(COUNTIF(研究分担医師リスト!$J$9,"*神戸大学*")&gt;=1,IF(COUNTIF(J7,"*科")&gt;=1,J7,IF(COUNTIF(K7,"*分野")&gt;=1,SUBSTITUTE(K7,"科学分野","科"),IF(OR(I7="医学部附属病院",I7="大学院医学研究科"),"",I7)&amp;J7&amp;K7)),研究分担医師リスト!$J$9))</f>
        <v/>
      </c>
      <c r="I7" s="6" t="str">
        <f>IF(E7="","",IF(COUNTIF(研究分担医師リスト!$J$9,"*神戸大学*")&gt;=1,IF(OR(IFERROR(INDEX(在職者名簿!$A:$P,MATCH(取込データ!$E7,在職者名簿!$B:$B,0),MATCH(I$1,在職者名簿!$1:$1,0)),"在職・誤字を確認して下さい")=0,IFERROR(INDEX(在職者名簿!$A:$P,MATCH(取込データ!$E7,在職者名簿!$B:$B,0),MATCH(I$1,在職者名簿!$1:$1,0)),"在職・誤字を確認して下さい")="-"),"",IFERROR(INDEX(在職者名簿!$A:$P,MATCH(取込データ!$E7,在職者名簿!$B:$B,0),MATCH(I$1,在職者名簿!$1:$1,0)),"在職・誤字を確認して下さい")),"-"))</f>
        <v/>
      </c>
      <c r="J7" s="6" t="str">
        <f>IF(E7="","",IF(COUNTIF(研究分担医師リスト!$J$9,"*神戸大学*")&gt;=1,IF(OR(IFERROR(INDEX(在職者名簿!$A:$P,MATCH(取込データ!$E7,在職者名簿!$B:$B,0),MATCH(J$1,在職者名簿!$1:$1,0)),"在職・誤字を確認して下さい")=0,IFERROR(INDEX(在職者名簿!$A:$P,MATCH(取込データ!$E7,在職者名簿!$B:$B,0),MATCH(J$1,在職者名簿!$1:$1,0)),"在職・誤字を確認して下さい")="-"),"",IFERROR(INDEX(在職者名簿!$A:$P,MATCH(取込データ!$E7,在職者名簿!$B:$B,0),MATCH(J$1,在職者名簿!$1:$1,0)),"在職・誤字を確認して下さい")),"-"))</f>
        <v/>
      </c>
      <c r="K7" s="6" t="str">
        <f>IF(E7="","",IF(COUNTIF(研究分担医師リスト!$J$9,"*神戸大学*")&gt;=1,IF(OR(IFERROR(INDEX(在職者名簿!$A:$P,MATCH(取込データ!$E7,在職者名簿!$B:$B,0),MATCH(K$1,在職者名簿!$1:$1,0)),"在職・誤字を確認して下さい")=0,IFERROR(INDEX(在職者名簿!$A:$P,MATCH(取込データ!$E7,在職者名簿!$B:$B,0),MATCH(K$1,在職者名簿!$1:$1,0)),"在職・誤字を確認して下さい")="-"),"",IFERROR(INDEX(在職者名簿!$A:$P,MATCH(取込データ!$E7,在職者名簿!$B:$B,0),MATCH(K$1,在職者名簿!$1:$1,0)),"在職・誤字を確認して下さい")),"-"))</f>
        <v/>
      </c>
    </row>
    <row r="8" spans="1:11" s="6" customFormat="1" x14ac:dyDescent="0.2">
      <c r="A8" s="6" t="str">
        <f>IF(E8="","",研究分担医師リスト!$K$2)</f>
        <v/>
      </c>
      <c r="B8" s="7" t="str">
        <f>IF(E8="","",研究分担医師リスト!$K$4)</f>
        <v/>
      </c>
      <c r="C8" s="8" t="str">
        <f>IF(E8="","",IF(COUNTIF(研究分担医師リスト!$J$9,"*神戸大学*")&gt;=1,1,0))</f>
        <v/>
      </c>
      <c r="D8" s="6" t="str">
        <f>IF(E8="","",IF(COUNTIF(研究分担医師リスト!$J$9,"*神戸大学*")&gt;=1,IF(OR(IFERROR(INDEX(在職者名簿!$A:$P,MATCH(取込データ!$E8,在職者名簿!$B:$B,0),MATCH(D$1,在職者名簿!$1:$1,0)),"在職・誤字を確認して下さい")=0,IFERROR(INDEX(在職者名簿!$A:$P,MATCH(取込データ!$E8,在職者名簿!$B:$B,0),MATCH(D$1,在職者名簿!$1:$1,0)),"在職・誤字を確認して下さい")="-"),"",IFERROR(INDEX(在職者名簿!$A:$P,MATCH(取込データ!$E8,在職者名簿!$B:$B,0),MATCH(D$1,在職者名簿!$1:$1,0)),"在職・誤字を確認して下さい")),"-"))</f>
        <v/>
      </c>
      <c r="E8" s="6" t="str">
        <f>IF(研究分担医師リスト!A24="","",研究分担医師リスト!A24&amp;"　"&amp;研究分担医師リスト!E24)</f>
        <v/>
      </c>
      <c r="F8" s="6" t="str">
        <f t="shared" si="0"/>
        <v/>
      </c>
      <c r="G8" s="6" t="str">
        <f>IF(E8="","",IF(COUNTIF(研究分担医師リスト!$J$9,"*神戸大学*")&gt;=1,IF(OR(IFERROR(INDEX(在職者名簿!$A:$P,MATCH(取込データ!$E8,在職者名簿!$B:$B,0),MATCH(G$1,在職者名簿!$1:$1,0)),"在職・誤字を確認して下さい")=0,IFERROR(INDEX(在職者名簿!$A:$P,MATCH(取込データ!$E8,在職者名簿!$B:$B,0),MATCH(G$1,在職者名簿!$1:$1,0)),"在職・誤字を確認して下さい")="-"),"",IFERROR(INDEX(在職者名簿!$A:$P,MATCH(取込データ!$E8,在職者名簿!$B:$B,0),MATCH(G$1,在職者名簿!$1:$1,0)),"在職・誤字を確認して下さい")),"-"))</f>
        <v/>
      </c>
      <c r="H8" s="6" t="str">
        <f>IF(E8="","",IF(COUNTIF(研究分担医師リスト!$J$9,"*神戸大学*")&gt;=1,IF(COUNTIF(J8,"*科")&gt;=1,J8,IF(COUNTIF(K8,"*分野")&gt;=1,SUBSTITUTE(K8,"科学分野","科"),IF(OR(I8="医学部附属病院",I8="大学院医学研究科"),"",I8)&amp;J8&amp;K8)),研究分担医師リスト!$J$9))</f>
        <v/>
      </c>
      <c r="I8" s="6" t="str">
        <f>IF(E8="","",IF(COUNTIF(研究分担医師リスト!$J$9,"*神戸大学*")&gt;=1,IF(OR(IFERROR(INDEX(在職者名簿!$A:$P,MATCH(取込データ!$E8,在職者名簿!$B:$B,0),MATCH(I$1,在職者名簿!$1:$1,0)),"在職・誤字を確認して下さい")=0,IFERROR(INDEX(在職者名簿!$A:$P,MATCH(取込データ!$E8,在職者名簿!$B:$B,0),MATCH(I$1,在職者名簿!$1:$1,0)),"在職・誤字を確認して下さい")="-"),"",IFERROR(INDEX(在職者名簿!$A:$P,MATCH(取込データ!$E8,在職者名簿!$B:$B,0),MATCH(I$1,在職者名簿!$1:$1,0)),"在職・誤字を確認して下さい")),"-"))</f>
        <v/>
      </c>
      <c r="J8" s="6" t="str">
        <f>IF(E8="","",IF(COUNTIF(研究分担医師リスト!$J$9,"*神戸大学*")&gt;=1,IF(OR(IFERROR(INDEX(在職者名簿!$A:$P,MATCH(取込データ!$E8,在職者名簿!$B:$B,0),MATCH(J$1,在職者名簿!$1:$1,0)),"在職・誤字を確認して下さい")=0,IFERROR(INDEX(在職者名簿!$A:$P,MATCH(取込データ!$E8,在職者名簿!$B:$B,0),MATCH(J$1,在職者名簿!$1:$1,0)),"在職・誤字を確認して下さい")="-"),"",IFERROR(INDEX(在職者名簿!$A:$P,MATCH(取込データ!$E8,在職者名簿!$B:$B,0),MATCH(J$1,在職者名簿!$1:$1,0)),"在職・誤字を確認して下さい")),"-"))</f>
        <v/>
      </c>
      <c r="K8" s="6" t="str">
        <f>IF(E8="","",IF(COUNTIF(研究分担医師リスト!$J$9,"*神戸大学*")&gt;=1,IF(OR(IFERROR(INDEX(在職者名簿!$A:$P,MATCH(取込データ!$E8,在職者名簿!$B:$B,0),MATCH(K$1,在職者名簿!$1:$1,0)),"在職・誤字を確認して下さい")=0,IFERROR(INDEX(在職者名簿!$A:$P,MATCH(取込データ!$E8,在職者名簿!$B:$B,0),MATCH(K$1,在職者名簿!$1:$1,0)),"在職・誤字を確認して下さい")="-"),"",IFERROR(INDEX(在職者名簿!$A:$P,MATCH(取込データ!$E8,在職者名簿!$B:$B,0),MATCH(K$1,在職者名簿!$1:$1,0)),"在職・誤字を確認して下さい")),"-"))</f>
        <v/>
      </c>
    </row>
    <row r="9" spans="1:11" s="6" customFormat="1" x14ac:dyDescent="0.2">
      <c r="A9" s="6" t="str">
        <f>IF(E9="","",研究分担医師リスト!$K$2)</f>
        <v/>
      </c>
      <c r="B9" s="7" t="str">
        <f>IF(E9="","",研究分担医師リスト!$K$4)</f>
        <v/>
      </c>
      <c r="C9" s="8" t="str">
        <f>IF(E9="","",IF(COUNTIF(研究分担医師リスト!$J$9,"*神戸大学*")&gt;=1,1,0))</f>
        <v/>
      </c>
      <c r="D9" s="6" t="str">
        <f>IF(E9="","",IF(COUNTIF(研究分担医師リスト!$J$9,"*神戸大学*")&gt;=1,IF(OR(IFERROR(INDEX(在職者名簿!$A:$P,MATCH(取込データ!$E9,在職者名簿!$B:$B,0),MATCH(D$1,在職者名簿!$1:$1,0)),"在職・誤字を確認して下さい")=0,IFERROR(INDEX(在職者名簿!$A:$P,MATCH(取込データ!$E9,在職者名簿!$B:$B,0),MATCH(D$1,在職者名簿!$1:$1,0)),"在職・誤字を確認して下さい")="-"),"",IFERROR(INDEX(在職者名簿!$A:$P,MATCH(取込データ!$E9,在職者名簿!$B:$B,0),MATCH(D$1,在職者名簿!$1:$1,0)),"在職・誤字を確認して下さい")),"-"))</f>
        <v/>
      </c>
      <c r="E9" s="6" t="str">
        <f>IF(研究分担医師リスト!A25="","",研究分担医師リスト!A25&amp;"　"&amp;研究分担医師リスト!E25)</f>
        <v/>
      </c>
      <c r="F9" s="6" t="str">
        <f t="shared" si="0"/>
        <v/>
      </c>
      <c r="G9" s="6" t="str">
        <f>IF(E9="","",IF(COUNTIF(研究分担医師リスト!$J$9,"*神戸大学*")&gt;=1,IF(OR(IFERROR(INDEX(在職者名簿!$A:$P,MATCH(取込データ!$E9,在職者名簿!$B:$B,0),MATCH(G$1,在職者名簿!$1:$1,0)),"在職・誤字を確認して下さい")=0,IFERROR(INDEX(在職者名簿!$A:$P,MATCH(取込データ!$E9,在職者名簿!$B:$B,0),MATCH(G$1,在職者名簿!$1:$1,0)),"在職・誤字を確認して下さい")="-"),"",IFERROR(INDEX(在職者名簿!$A:$P,MATCH(取込データ!$E9,在職者名簿!$B:$B,0),MATCH(G$1,在職者名簿!$1:$1,0)),"在職・誤字を確認して下さい")),"-"))</f>
        <v/>
      </c>
      <c r="H9" s="6" t="str">
        <f>IF(E9="","",IF(COUNTIF(研究分担医師リスト!$J$9,"*神戸大学*")&gt;=1,IF(COUNTIF(J9,"*科")&gt;=1,J9,IF(COUNTIF(K9,"*分野")&gt;=1,SUBSTITUTE(K9,"科学分野","科"),IF(OR(I9="医学部附属病院",I9="大学院医学研究科"),"",I9)&amp;J9&amp;K9)),研究分担医師リスト!$J$9))</f>
        <v/>
      </c>
      <c r="I9" s="6" t="str">
        <f>IF(E9="","",IF(COUNTIF(研究分担医師リスト!$J$9,"*神戸大学*")&gt;=1,IF(OR(IFERROR(INDEX(在職者名簿!$A:$P,MATCH(取込データ!$E9,在職者名簿!$B:$B,0),MATCH(I$1,在職者名簿!$1:$1,0)),"在職・誤字を確認して下さい")=0,IFERROR(INDEX(在職者名簿!$A:$P,MATCH(取込データ!$E9,在職者名簿!$B:$B,0),MATCH(I$1,在職者名簿!$1:$1,0)),"在職・誤字を確認して下さい")="-"),"",IFERROR(INDEX(在職者名簿!$A:$P,MATCH(取込データ!$E9,在職者名簿!$B:$B,0),MATCH(I$1,在職者名簿!$1:$1,0)),"在職・誤字を確認して下さい")),"-"))</f>
        <v/>
      </c>
      <c r="J9" s="6" t="str">
        <f>IF(E9="","",IF(COUNTIF(研究分担医師リスト!$J$9,"*神戸大学*")&gt;=1,IF(OR(IFERROR(INDEX(在職者名簿!$A:$P,MATCH(取込データ!$E9,在職者名簿!$B:$B,0),MATCH(J$1,在職者名簿!$1:$1,0)),"在職・誤字を確認して下さい")=0,IFERROR(INDEX(在職者名簿!$A:$P,MATCH(取込データ!$E9,在職者名簿!$B:$B,0),MATCH(J$1,在職者名簿!$1:$1,0)),"在職・誤字を確認して下さい")="-"),"",IFERROR(INDEX(在職者名簿!$A:$P,MATCH(取込データ!$E9,在職者名簿!$B:$B,0),MATCH(J$1,在職者名簿!$1:$1,0)),"在職・誤字を確認して下さい")),"-"))</f>
        <v/>
      </c>
      <c r="K9" s="6" t="str">
        <f>IF(E9="","",IF(COUNTIF(研究分担医師リスト!$J$9,"*神戸大学*")&gt;=1,IF(OR(IFERROR(INDEX(在職者名簿!$A:$P,MATCH(取込データ!$E9,在職者名簿!$B:$B,0),MATCH(K$1,在職者名簿!$1:$1,0)),"在職・誤字を確認して下さい")=0,IFERROR(INDEX(在職者名簿!$A:$P,MATCH(取込データ!$E9,在職者名簿!$B:$B,0),MATCH(K$1,在職者名簿!$1:$1,0)),"在職・誤字を確認して下さい")="-"),"",IFERROR(INDEX(在職者名簿!$A:$P,MATCH(取込データ!$E9,在職者名簿!$B:$B,0),MATCH(K$1,在職者名簿!$1:$1,0)),"在職・誤字を確認して下さい")),"-"))</f>
        <v/>
      </c>
    </row>
    <row r="10" spans="1:11" s="6" customFormat="1" x14ac:dyDescent="0.2">
      <c r="A10" s="6" t="str">
        <f>IF(E10="","",研究分担医師リスト!$K$2)</f>
        <v/>
      </c>
      <c r="B10" s="7" t="str">
        <f>IF(E10="","",研究分担医師リスト!$K$4)</f>
        <v/>
      </c>
      <c r="C10" s="8" t="str">
        <f>IF(E10="","",IF(COUNTIF(研究分担医師リスト!$J$9,"*神戸大学*")&gt;=1,1,0))</f>
        <v/>
      </c>
      <c r="D10" s="6" t="str">
        <f>IF(E10="","",IF(COUNTIF(研究分担医師リスト!$J$9,"*神戸大学*")&gt;=1,IF(OR(IFERROR(INDEX(在職者名簿!$A:$P,MATCH(取込データ!$E10,在職者名簿!$B:$B,0),MATCH(D$1,在職者名簿!$1:$1,0)),"在職・誤字を確認して下さい")=0,IFERROR(INDEX(在職者名簿!$A:$P,MATCH(取込データ!$E10,在職者名簿!$B:$B,0),MATCH(D$1,在職者名簿!$1:$1,0)),"在職・誤字を確認して下さい")="-"),"",IFERROR(INDEX(在職者名簿!$A:$P,MATCH(取込データ!$E10,在職者名簿!$B:$B,0),MATCH(D$1,在職者名簿!$1:$1,0)),"在職・誤字を確認して下さい")),"-"))</f>
        <v/>
      </c>
      <c r="E10" s="6" t="str">
        <f>IF(研究分担医師リスト!A26="","",研究分担医師リスト!A26&amp;"　"&amp;研究分担医師リスト!E26)</f>
        <v/>
      </c>
      <c r="F10" s="6" t="str">
        <f t="shared" si="0"/>
        <v/>
      </c>
      <c r="G10" s="6" t="str">
        <f>IF(E10="","",IF(COUNTIF(研究分担医師リスト!$J$9,"*神戸大学*")&gt;=1,IF(OR(IFERROR(INDEX(在職者名簿!$A:$P,MATCH(取込データ!$E10,在職者名簿!$B:$B,0),MATCH(G$1,在職者名簿!$1:$1,0)),"在職・誤字を確認して下さい")=0,IFERROR(INDEX(在職者名簿!$A:$P,MATCH(取込データ!$E10,在職者名簿!$B:$B,0),MATCH(G$1,在職者名簿!$1:$1,0)),"在職・誤字を確認して下さい")="-"),"",IFERROR(INDEX(在職者名簿!$A:$P,MATCH(取込データ!$E10,在職者名簿!$B:$B,0),MATCH(G$1,在職者名簿!$1:$1,0)),"在職・誤字を確認して下さい")),"-"))</f>
        <v/>
      </c>
      <c r="H10" s="6" t="str">
        <f>IF(E10="","",IF(COUNTIF(研究分担医師リスト!$J$9,"*神戸大学*")&gt;=1,IF(COUNTIF(J10,"*科")&gt;=1,J10,IF(COUNTIF(K10,"*分野")&gt;=1,SUBSTITUTE(K10,"科学分野","科"),IF(OR(I10="医学部附属病院",I10="大学院医学研究科"),"",I10)&amp;J10&amp;K10)),研究分担医師リスト!$J$9))</f>
        <v/>
      </c>
      <c r="I10" s="6" t="str">
        <f>IF(E10="","",IF(COUNTIF(研究分担医師リスト!$J$9,"*神戸大学*")&gt;=1,IF(OR(IFERROR(INDEX(在職者名簿!$A:$P,MATCH(取込データ!$E10,在職者名簿!$B:$B,0),MATCH(I$1,在職者名簿!$1:$1,0)),"在職・誤字を確認して下さい")=0,IFERROR(INDEX(在職者名簿!$A:$P,MATCH(取込データ!$E10,在職者名簿!$B:$B,0),MATCH(I$1,在職者名簿!$1:$1,0)),"在職・誤字を確認して下さい")="-"),"",IFERROR(INDEX(在職者名簿!$A:$P,MATCH(取込データ!$E10,在職者名簿!$B:$B,0),MATCH(I$1,在職者名簿!$1:$1,0)),"在職・誤字を確認して下さい")),"-"))</f>
        <v/>
      </c>
      <c r="J10" s="6" t="str">
        <f>IF(E10="","",IF(COUNTIF(研究分担医師リスト!$J$9,"*神戸大学*")&gt;=1,IF(OR(IFERROR(INDEX(在職者名簿!$A:$P,MATCH(取込データ!$E10,在職者名簿!$B:$B,0),MATCH(J$1,在職者名簿!$1:$1,0)),"在職・誤字を確認して下さい")=0,IFERROR(INDEX(在職者名簿!$A:$P,MATCH(取込データ!$E10,在職者名簿!$B:$B,0),MATCH(J$1,在職者名簿!$1:$1,0)),"在職・誤字を確認して下さい")="-"),"",IFERROR(INDEX(在職者名簿!$A:$P,MATCH(取込データ!$E10,在職者名簿!$B:$B,0),MATCH(J$1,在職者名簿!$1:$1,0)),"在職・誤字を確認して下さい")),"-"))</f>
        <v/>
      </c>
      <c r="K10" s="6" t="str">
        <f>IF(E10="","",IF(COUNTIF(研究分担医師リスト!$J$9,"*神戸大学*")&gt;=1,IF(OR(IFERROR(INDEX(在職者名簿!$A:$P,MATCH(取込データ!$E10,在職者名簿!$B:$B,0),MATCH(K$1,在職者名簿!$1:$1,0)),"在職・誤字を確認して下さい")=0,IFERROR(INDEX(在職者名簿!$A:$P,MATCH(取込データ!$E10,在職者名簿!$B:$B,0),MATCH(K$1,在職者名簿!$1:$1,0)),"在職・誤字を確認して下さい")="-"),"",IFERROR(INDEX(在職者名簿!$A:$P,MATCH(取込データ!$E10,在職者名簿!$B:$B,0),MATCH(K$1,在職者名簿!$1:$1,0)),"在職・誤字を確認して下さい")),"-"))</f>
        <v/>
      </c>
    </row>
    <row r="11" spans="1:11" s="6" customFormat="1" x14ac:dyDescent="0.2">
      <c r="A11" s="6" t="str">
        <f>IF(E11="","",研究分担医師リスト!$K$2)</f>
        <v/>
      </c>
      <c r="B11" s="7" t="str">
        <f>IF(E11="","",研究分担医師リスト!$K$4)</f>
        <v/>
      </c>
      <c r="C11" s="8" t="str">
        <f>IF(E11="","",IF(COUNTIF(研究分担医師リスト!$J$9,"*神戸大学*")&gt;=1,1,0))</f>
        <v/>
      </c>
      <c r="D11" s="6" t="str">
        <f>IF(E11="","",IF(COUNTIF(研究分担医師リスト!$J$9,"*神戸大学*")&gt;=1,IF(OR(IFERROR(INDEX(在職者名簿!$A:$P,MATCH(取込データ!$E11,在職者名簿!$B:$B,0),MATCH(D$1,在職者名簿!$1:$1,0)),"在職・誤字を確認して下さい")=0,IFERROR(INDEX(在職者名簿!$A:$P,MATCH(取込データ!$E11,在職者名簿!$B:$B,0),MATCH(D$1,在職者名簿!$1:$1,0)),"在職・誤字を確認して下さい")="-"),"",IFERROR(INDEX(在職者名簿!$A:$P,MATCH(取込データ!$E11,在職者名簿!$B:$B,0),MATCH(D$1,在職者名簿!$1:$1,0)),"在職・誤字を確認して下さい")),"-"))</f>
        <v/>
      </c>
      <c r="E11" s="6" t="str">
        <f>IF(研究分担医師リスト!A27="","",研究分担医師リスト!A27&amp;"　"&amp;研究分担医師リスト!E27)</f>
        <v/>
      </c>
      <c r="F11" s="6" t="str">
        <f t="shared" si="0"/>
        <v/>
      </c>
      <c r="G11" s="6" t="str">
        <f>IF(E11="","",IF(COUNTIF(研究分担医師リスト!$J$9,"*神戸大学*")&gt;=1,IF(OR(IFERROR(INDEX(在職者名簿!$A:$P,MATCH(取込データ!$E11,在職者名簿!$B:$B,0),MATCH(G$1,在職者名簿!$1:$1,0)),"在職・誤字を確認して下さい")=0,IFERROR(INDEX(在職者名簿!$A:$P,MATCH(取込データ!$E11,在職者名簿!$B:$B,0),MATCH(G$1,在職者名簿!$1:$1,0)),"在職・誤字を確認して下さい")="-"),"",IFERROR(INDEX(在職者名簿!$A:$P,MATCH(取込データ!$E11,在職者名簿!$B:$B,0),MATCH(G$1,在職者名簿!$1:$1,0)),"在職・誤字を確認して下さい")),"-"))</f>
        <v/>
      </c>
      <c r="H11" s="6" t="str">
        <f>IF(E11="","",IF(COUNTIF(研究分担医師リスト!$J$9,"*神戸大学*")&gt;=1,IF(COUNTIF(J11,"*科")&gt;=1,J11,IF(COUNTIF(K11,"*分野")&gt;=1,SUBSTITUTE(K11,"科学分野","科"),IF(OR(I11="医学部附属病院",I11="大学院医学研究科"),"",I11)&amp;J11&amp;K11)),研究分担医師リスト!$J$9))</f>
        <v/>
      </c>
      <c r="I11" s="6" t="str">
        <f>IF(E11="","",IF(COUNTIF(研究分担医師リスト!$J$9,"*神戸大学*")&gt;=1,IF(OR(IFERROR(INDEX(在職者名簿!$A:$P,MATCH(取込データ!$E11,在職者名簿!$B:$B,0),MATCH(I$1,在職者名簿!$1:$1,0)),"在職・誤字を確認して下さい")=0,IFERROR(INDEX(在職者名簿!$A:$P,MATCH(取込データ!$E11,在職者名簿!$B:$B,0),MATCH(I$1,在職者名簿!$1:$1,0)),"在職・誤字を確認して下さい")="-"),"",IFERROR(INDEX(在職者名簿!$A:$P,MATCH(取込データ!$E11,在職者名簿!$B:$B,0),MATCH(I$1,在職者名簿!$1:$1,0)),"在職・誤字を確認して下さい")),"-"))</f>
        <v/>
      </c>
      <c r="J11" s="6" t="str">
        <f>IF(E11="","",IF(COUNTIF(研究分担医師リスト!$J$9,"*神戸大学*")&gt;=1,IF(OR(IFERROR(INDEX(在職者名簿!$A:$P,MATCH(取込データ!$E11,在職者名簿!$B:$B,0),MATCH(J$1,在職者名簿!$1:$1,0)),"在職・誤字を確認して下さい")=0,IFERROR(INDEX(在職者名簿!$A:$P,MATCH(取込データ!$E11,在職者名簿!$B:$B,0),MATCH(J$1,在職者名簿!$1:$1,0)),"在職・誤字を確認して下さい")="-"),"",IFERROR(INDEX(在職者名簿!$A:$P,MATCH(取込データ!$E11,在職者名簿!$B:$B,0),MATCH(J$1,在職者名簿!$1:$1,0)),"在職・誤字を確認して下さい")),"-"))</f>
        <v/>
      </c>
      <c r="K11" s="6" t="str">
        <f>IF(E11="","",IF(COUNTIF(研究分担医師リスト!$J$9,"*神戸大学*")&gt;=1,IF(OR(IFERROR(INDEX(在職者名簿!$A:$P,MATCH(取込データ!$E11,在職者名簿!$B:$B,0),MATCH(K$1,在職者名簿!$1:$1,0)),"在職・誤字を確認して下さい")=0,IFERROR(INDEX(在職者名簿!$A:$P,MATCH(取込データ!$E11,在職者名簿!$B:$B,0),MATCH(K$1,在職者名簿!$1:$1,0)),"在職・誤字を確認して下さい")="-"),"",IFERROR(INDEX(在職者名簿!$A:$P,MATCH(取込データ!$E11,在職者名簿!$B:$B,0),MATCH(K$1,在職者名簿!$1:$1,0)),"在職・誤字を確認して下さい")),"-"))</f>
        <v/>
      </c>
    </row>
    <row r="12" spans="1:11" s="6" customFormat="1" x14ac:dyDescent="0.2">
      <c r="A12" s="6" t="str">
        <f>IF(E12="","",研究分担医師リスト!$K$2)</f>
        <v/>
      </c>
      <c r="B12" s="7" t="str">
        <f>IF(E12="","",研究分担医師リスト!$K$4)</f>
        <v/>
      </c>
      <c r="C12" s="8" t="str">
        <f>IF(E12="","",IF(COUNTIF(研究分担医師リスト!$J$9,"*神戸大学*")&gt;=1,1,0))</f>
        <v/>
      </c>
      <c r="D12" s="6" t="str">
        <f>IF(E12="","",IF(COUNTIF(研究分担医師リスト!$J$9,"*神戸大学*")&gt;=1,IF(OR(IFERROR(INDEX(在職者名簿!$A:$P,MATCH(取込データ!$E12,在職者名簿!$B:$B,0),MATCH(D$1,在職者名簿!$1:$1,0)),"在職・誤字を確認して下さい")=0,IFERROR(INDEX(在職者名簿!$A:$P,MATCH(取込データ!$E12,在職者名簿!$B:$B,0),MATCH(D$1,在職者名簿!$1:$1,0)),"在職・誤字を確認して下さい")="-"),"",IFERROR(INDEX(在職者名簿!$A:$P,MATCH(取込データ!$E12,在職者名簿!$B:$B,0),MATCH(D$1,在職者名簿!$1:$1,0)),"在職・誤字を確認して下さい")),"-"))</f>
        <v/>
      </c>
      <c r="E12" s="6" t="str">
        <f>IF(研究分担医師リスト!A28="","",研究分担医師リスト!A28&amp;"　"&amp;研究分担医師リスト!E28)</f>
        <v/>
      </c>
      <c r="F12" s="6" t="str">
        <f t="shared" si="0"/>
        <v/>
      </c>
      <c r="G12" s="6" t="str">
        <f>IF(E12="","",IF(COUNTIF(研究分担医師リスト!$J$9,"*神戸大学*")&gt;=1,IF(OR(IFERROR(INDEX(在職者名簿!$A:$P,MATCH(取込データ!$E12,在職者名簿!$B:$B,0),MATCH(G$1,在職者名簿!$1:$1,0)),"在職・誤字を確認して下さい")=0,IFERROR(INDEX(在職者名簿!$A:$P,MATCH(取込データ!$E12,在職者名簿!$B:$B,0),MATCH(G$1,在職者名簿!$1:$1,0)),"在職・誤字を確認して下さい")="-"),"",IFERROR(INDEX(在職者名簿!$A:$P,MATCH(取込データ!$E12,在職者名簿!$B:$B,0),MATCH(G$1,在職者名簿!$1:$1,0)),"在職・誤字を確認して下さい")),"-"))</f>
        <v/>
      </c>
      <c r="H12" s="6" t="str">
        <f>IF(E12="","",IF(COUNTIF(研究分担医師リスト!$J$9,"*神戸大学*")&gt;=1,IF(COUNTIF(J12,"*科")&gt;=1,J12,IF(COUNTIF(K12,"*分野")&gt;=1,SUBSTITUTE(K12,"科学分野","科"),IF(OR(I12="医学部附属病院",I12="大学院医学研究科"),"",I12)&amp;J12&amp;K12)),研究分担医師リスト!$J$9))</f>
        <v/>
      </c>
      <c r="I12" s="6" t="str">
        <f>IF(E12="","",IF(COUNTIF(研究分担医師リスト!$J$9,"*神戸大学*")&gt;=1,IF(OR(IFERROR(INDEX(在職者名簿!$A:$P,MATCH(取込データ!$E12,在職者名簿!$B:$B,0),MATCH(I$1,在職者名簿!$1:$1,0)),"在職・誤字を確認して下さい")=0,IFERROR(INDEX(在職者名簿!$A:$P,MATCH(取込データ!$E12,在職者名簿!$B:$B,0),MATCH(I$1,在職者名簿!$1:$1,0)),"在職・誤字を確認して下さい")="-"),"",IFERROR(INDEX(在職者名簿!$A:$P,MATCH(取込データ!$E12,在職者名簿!$B:$B,0),MATCH(I$1,在職者名簿!$1:$1,0)),"在職・誤字を確認して下さい")),"-"))</f>
        <v/>
      </c>
      <c r="J12" s="6" t="str">
        <f>IF(E12="","",IF(COUNTIF(研究分担医師リスト!$J$9,"*神戸大学*")&gt;=1,IF(OR(IFERROR(INDEX(在職者名簿!$A:$P,MATCH(取込データ!$E12,在職者名簿!$B:$B,0),MATCH(J$1,在職者名簿!$1:$1,0)),"在職・誤字を確認して下さい")=0,IFERROR(INDEX(在職者名簿!$A:$P,MATCH(取込データ!$E12,在職者名簿!$B:$B,0),MATCH(J$1,在職者名簿!$1:$1,0)),"在職・誤字を確認して下さい")="-"),"",IFERROR(INDEX(在職者名簿!$A:$P,MATCH(取込データ!$E12,在職者名簿!$B:$B,0),MATCH(J$1,在職者名簿!$1:$1,0)),"在職・誤字を確認して下さい")),"-"))</f>
        <v/>
      </c>
      <c r="K12" s="6" t="str">
        <f>IF(E12="","",IF(COUNTIF(研究分担医師リスト!$J$9,"*神戸大学*")&gt;=1,IF(OR(IFERROR(INDEX(在職者名簿!$A:$P,MATCH(取込データ!$E12,在職者名簿!$B:$B,0),MATCH(K$1,在職者名簿!$1:$1,0)),"在職・誤字を確認して下さい")=0,IFERROR(INDEX(在職者名簿!$A:$P,MATCH(取込データ!$E12,在職者名簿!$B:$B,0),MATCH(K$1,在職者名簿!$1:$1,0)),"在職・誤字を確認して下さい")="-"),"",IFERROR(INDEX(在職者名簿!$A:$P,MATCH(取込データ!$E12,在職者名簿!$B:$B,0),MATCH(K$1,在職者名簿!$1:$1,0)),"在職・誤字を確認して下さい")),"-"))</f>
        <v/>
      </c>
    </row>
    <row r="13" spans="1:11" s="6" customFormat="1" x14ac:dyDescent="0.2">
      <c r="A13" s="6" t="str">
        <f>IF(E13="","",研究分担医師リスト!$K$2)</f>
        <v/>
      </c>
      <c r="B13" s="7" t="str">
        <f>IF(E13="","",研究分担医師リスト!$K$4)</f>
        <v/>
      </c>
      <c r="C13" s="8" t="str">
        <f>IF(E13="","",IF(COUNTIF(研究分担医師リスト!$J$9,"*神戸大学*")&gt;=1,1,0))</f>
        <v/>
      </c>
      <c r="D13" s="6" t="str">
        <f>IF(E13="","",IF(COUNTIF(研究分担医師リスト!$J$9,"*神戸大学*")&gt;=1,IF(OR(IFERROR(INDEX(在職者名簿!$A:$P,MATCH(取込データ!$E13,在職者名簿!$B:$B,0),MATCH(D$1,在職者名簿!$1:$1,0)),"在職・誤字を確認して下さい")=0,IFERROR(INDEX(在職者名簿!$A:$P,MATCH(取込データ!$E13,在職者名簿!$B:$B,0),MATCH(D$1,在職者名簿!$1:$1,0)),"在職・誤字を確認して下さい")="-"),"",IFERROR(INDEX(在職者名簿!$A:$P,MATCH(取込データ!$E13,在職者名簿!$B:$B,0),MATCH(D$1,在職者名簿!$1:$1,0)),"在職・誤字を確認して下さい")),"-"))</f>
        <v/>
      </c>
      <c r="E13" s="6" t="str">
        <f>IF(研究分担医師リスト!A29="","",研究分担医師リスト!A29&amp;"　"&amp;研究分担医師リスト!E29)</f>
        <v/>
      </c>
      <c r="F13" s="6" t="str">
        <f t="shared" si="0"/>
        <v/>
      </c>
      <c r="G13" s="6" t="str">
        <f>IF(E13="","",IF(COUNTIF(研究分担医師リスト!$J$9,"*神戸大学*")&gt;=1,IF(OR(IFERROR(INDEX(在職者名簿!$A:$P,MATCH(取込データ!$E13,在職者名簿!$B:$B,0),MATCH(G$1,在職者名簿!$1:$1,0)),"在職・誤字を確認して下さい")=0,IFERROR(INDEX(在職者名簿!$A:$P,MATCH(取込データ!$E13,在職者名簿!$B:$B,0),MATCH(G$1,在職者名簿!$1:$1,0)),"在職・誤字を確認して下さい")="-"),"",IFERROR(INDEX(在職者名簿!$A:$P,MATCH(取込データ!$E13,在職者名簿!$B:$B,0),MATCH(G$1,在職者名簿!$1:$1,0)),"在職・誤字を確認して下さい")),"-"))</f>
        <v/>
      </c>
      <c r="H13" s="6" t="str">
        <f>IF(E13="","",IF(COUNTIF(研究分担医師リスト!$J$9,"*神戸大学*")&gt;=1,IF(COUNTIF(J13,"*科")&gt;=1,J13,IF(COUNTIF(K13,"*分野")&gt;=1,SUBSTITUTE(K13,"科学分野","科"),IF(OR(I13="医学部附属病院",I13="大学院医学研究科"),"",I13)&amp;J13&amp;K13)),研究分担医師リスト!$J$9))</f>
        <v/>
      </c>
      <c r="I13" s="6" t="str">
        <f>IF(E13="","",IF(COUNTIF(研究分担医師リスト!$J$9,"*神戸大学*")&gt;=1,IF(OR(IFERROR(INDEX(在職者名簿!$A:$P,MATCH(取込データ!$E13,在職者名簿!$B:$B,0),MATCH(I$1,在職者名簿!$1:$1,0)),"在職・誤字を確認して下さい")=0,IFERROR(INDEX(在職者名簿!$A:$P,MATCH(取込データ!$E13,在職者名簿!$B:$B,0),MATCH(I$1,在職者名簿!$1:$1,0)),"在職・誤字を確認して下さい")="-"),"",IFERROR(INDEX(在職者名簿!$A:$P,MATCH(取込データ!$E13,在職者名簿!$B:$B,0),MATCH(I$1,在職者名簿!$1:$1,0)),"在職・誤字を確認して下さい")),"-"))</f>
        <v/>
      </c>
      <c r="J13" s="6" t="str">
        <f>IF(E13="","",IF(COUNTIF(研究分担医師リスト!$J$9,"*神戸大学*")&gt;=1,IF(OR(IFERROR(INDEX(在職者名簿!$A:$P,MATCH(取込データ!$E13,在職者名簿!$B:$B,0),MATCH(J$1,在職者名簿!$1:$1,0)),"在職・誤字を確認して下さい")=0,IFERROR(INDEX(在職者名簿!$A:$P,MATCH(取込データ!$E13,在職者名簿!$B:$B,0),MATCH(J$1,在職者名簿!$1:$1,0)),"在職・誤字を確認して下さい")="-"),"",IFERROR(INDEX(在職者名簿!$A:$P,MATCH(取込データ!$E13,在職者名簿!$B:$B,0),MATCH(J$1,在職者名簿!$1:$1,0)),"在職・誤字を確認して下さい")),"-"))</f>
        <v/>
      </c>
      <c r="K13" s="6" t="str">
        <f>IF(E13="","",IF(COUNTIF(研究分担医師リスト!$J$9,"*神戸大学*")&gt;=1,IF(OR(IFERROR(INDEX(在職者名簿!$A:$P,MATCH(取込データ!$E13,在職者名簿!$B:$B,0),MATCH(K$1,在職者名簿!$1:$1,0)),"在職・誤字を確認して下さい")=0,IFERROR(INDEX(在職者名簿!$A:$P,MATCH(取込データ!$E13,在職者名簿!$B:$B,0),MATCH(K$1,在職者名簿!$1:$1,0)),"在職・誤字を確認して下さい")="-"),"",IFERROR(INDEX(在職者名簿!$A:$P,MATCH(取込データ!$E13,在職者名簿!$B:$B,0),MATCH(K$1,在職者名簿!$1:$1,0)),"在職・誤字を確認して下さい")),"-"))</f>
        <v/>
      </c>
    </row>
    <row r="14" spans="1:11" s="6" customFormat="1" x14ac:dyDescent="0.2">
      <c r="A14" s="6" t="str">
        <f>IF(E14="","",研究分担医師リスト!$K$2)</f>
        <v/>
      </c>
      <c r="B14" s="7" t="str">
        <f>IF(E14="","",研究分担医師リスト!$K$4)</f>
        <v/>
      </c>
      <c r="C14" s="8" t="str">
        <f>IF(E14="","",IF(COUNTIF(研究分担医師リスト!$J$9,"*神戸大学*")&gt;=1,1,0))</f>
        <v/>
      </c>
      <c r="D14" s="6" t="str">
        <f>IF(E14="","",IF(COUNTIF(研究分担医師リスト!$J$9,"*神戸大学*")&gt;=1,IF(OR(IFERROR(INDEX(在職者名簿!$A:$P,MATCH(取込データ!$E14,在職者名簿!$B:$B,0),MATCH(D$1,在職者名簿!$1:$1,0)),"在職・誤字を確認して下さい")=0,IFERROR(INDEX(在職者名簿!$A:$P,MATCH(取込データ!$E14,在職者名簿!$B:$B,0),MATCH(D$1,在職者名簿!$1:$1,0)),"在職・誤字を確認して下さい")="-"),"",IFERROR(INDEX(在職者名簿!$A:$P,MATCH(取込データ!$E14,在職者名簿!$B:$B,0),MATCH(D$1,在職者名簿!$1:$1,0)),"在職・誤字を確認して下さい")),"-"))</f>
        <v/>
      </c>
      <c r="E14" s="6" t="str">
        <f>IF(研究分担医師リスト!A30="","",研究分担医師リスト!A30&amp;"　"&amp;研究分担医師リスト!E30)</f>
        <v/>
      </c>
      <c r="F14" s="6" t="str">
        <f t="shared" si="0"/>
        <v/>
      </c>
      <c r="G14" s="6" t="str">
        <f>IF(E14="","",IF(COUNTIF(研究分担医師リスト!$J$9,"*神戸大学*")&gt;=1,IF(OR(IFERROR(INDEX(在職者名簿!$A:$P,MATCH(取込データ!$E14,在職者名簿!$B:$B,0),MATCH(G$1,在職者名簿!$1:$1,0)),"在職・誤字を確認して下さい")=0,IFERROR(INDEX(在職者名簿!$A:$P,MATCH(取込データ!$E14,在職者名簿!$B:$B,0),MATCH(G$1,在職者名簿!$1:$1,0)),"在職・誤字を確認して下さい")="-"),"",IFERROR(INDEX(在職者名簿!$A:$P,MATCH(取込データ!$E14,在職者名簿!$B:$B,0),MATCH(G$1,在職者名簿!$1:$1,0)),"在職・誤字を確認して下さい")),"-"))</f>
        <v/>
      </c>
      <c r="H14" s="6" t="str">
        <f>IF(E14="","",IF(COUNTIF(研究分担医師リスト!$J$9,"*神戸大学*")&gt;=1,IF(COUNTIF(J14,"*科")&gt;=1,J14,IF(COUNTIF(K14,"*分野")&gt;=1,SUBSTITUTE(K14,"科学分野","科"),IF(OR(I14="医学部附属病院",I14="大学院医学研究科"),"",I14)&amp;J14&amp;K14)),研究分担医師リスト!$J$9))</f>
        <v/>
      </c>
      <c r="I14" s="6" t="str">
        <f>IF(E14="","",IF(COUNTIF(研究分担医師リスト!$J$9,"*神戸大学*")&gt;=1,IF(OR(IFERROR(INDEX(在職者名簿!$A:$P,MATCH(取込データ!$E14,在職者名簿!$B:$B,0),MATCH(I$1,在職者名簿!$1:$1,0)),"在職・誤字を確認して下さい")=0,IFERROR(INDEX(在職者名簿!$A:$P,MATCH(取込データ!$E14,在職者名簿!$B:$B,0),MATCH(I$1,在職者名簿!$1:$1,0)),"在職・誤字を確認して下さい")="-"),"",IFERROR(INDEX(在職者名簿!$A:$P,MATCH(取込データ!$E14,在職者名簿!$B:$B,0),MATCH(I$1,在職者名簿!$1:$1,0)),"在職・誤字を確認して下さい")),"-"))</f>
        <v/>
      </c>
      <c r="J14" s="6" t="str">
        <f>IF(E14="","",IF(COUNTIF(研究分担医師リスト!$J$9,"*神戸大学*")&gt;=1,IF(OR(IFERROR(INDEX(在職者名簿!$A:$P,MATCH(取込データ!$E14,在職者名簿!$B:$B,0),MATCH(J$1,在職者名簿!$1:$1,0)),"在職・誤字を確認して下さい")=0,IFERROR(INDEX(在職者名簿!$A:$P,MATCH(取込データ!$E14,在職者名簿!$B:$B,0),MATCH(J$1,在職者名簿!$1:$1,0)),"在職・誤字を確認して下さい")="-"),"",IFERROR(INDEX(在職者名簿!$A:$P,MATCH(取込データ!$E14,在職者名簿!$B:$B,0),MATCH(J$1,在職者名簿!$1:$1,0)),"在職・誤字を確認して下さい")),"-"))</f>
        <v/>
      </c>
      <c r="K14" s="6" t="str">
        <f>IF(E14="","",IF(COUNTIF(研究分担医師リスト!$J$9,"*神戸大学*")&gt;=1,IF(OR(IFERROR(INDEX(在職者名簿!$A:$P,MATCH(取込データ!$E14,在職者名簿!$B:$B,0),MATCH(K$1,在職者名簿!$1:$1,0)),"在職・誤字を確認して下さい")=0,IFERROR(INDEX(在職者名簿!$A:$P,MATCH(取込データ!$E14,在職者名簿!$B:$B,0),MATCH(K$1,在職者名簿!$1:$1,0)),"在職・誤字を確認して下さい")="-"),"",IFERROR(INDEX(在職者名簿!$A:$P,MATCH(取込データ!$E14,在職者名簿!$B:$B,0),MATCH(K$1,在職者名簿!$1:$1,0)),"在職・誤字を確認して下さい")),"-"))</f>
        <v/>
      </c>
    </row>
    <row r="15" spans="1:11" s="6" customFormat="1" x14ac:dyDescent="0.2">
      <c r="A15" s="6" t="str">
        <f>IF(E15="","",研究分担医師リスト!$K$2)</f>
        <v/>
      </c>
      <c r="B15" s="7" t="str">
        <f>IF(E15="","",研究分担医師リスト!$K$4)</f>
        <v/>
      </c>
      <c r="C15" s="8" t="str">
        <f>IF(E15="","",IF(COUNTIF(研究分担医師リスト!$J$9,"*神戸大学*")&gt;=1,1,0))</f>
        <v/>
      </c>
      <c r="D15" s="6" t="str">
        <f>IF(E15="","",IF(COUNTIF(研究分担医師リスト!$J$9,"*神戸大学*")&gt;=1,IF(OR(IFERROR(INDEX(在職者名簿!$A:$P,MATCH(取込データ!$E15,在職者名簿!$B:$B,0),MATCH(D$1,在職者名簿!$1:$1,0)),"在職・誤字を確認して下さい")=0,IFERROR(INDEX(在職者名簿!$A:$P,MATCH(取込データ!$E15,在職者名簿!$B:$B,0),MATCH(D$1,在職者名簿!$1:$1,0)),"在職・誤字を確認して下さい")="-"),"",IFERROR(INDEX(在職者名簿!$A:$P,MATCH(取込データ!$E15,在職者名簿!$B:$B,0),MATCH(D$1,在職者名簿!$1:$1,0)),"在職・誤字を確認して下さい")),"-"))</f>
        <v/>
      </c>
      <c r="E15" s="6" t="str">
        <f>IF(研究分担医師リスト!A31="","",研究分担医師リスト!A31&amp;"　"&amp;研究分担医師リスト!E31)</f>
        <v/>
      </c>
      <c r="F15" s="6" t="str">
        <f t="shared" si="0"/>
        <v/>
      </c>
      <c r="G15" s="6" t="str">
        <f>IF(E15="","",IF(COUNTIF(研究分担医師リスト!$J$9,"*神戸大学*")&gt;=1,IF(OR(IFERROR(INDEX(在職者名簿!$A:$P,MATCH(取込データ!$E15,在職者名簿!$B:$B,0),MATCH(G$1,在職者名簿!$1:$1,0)),"在職・誤字を確認して下さい")=0,IFERROR(INDEX(在職者名簿!$A:$P,MATCH(取込データ!$E15,在職者名簿!$B:$B,0),MATCH(G$1,在職者名簿!$1:$1,0)),"在職・誤字を確認して下さい")="-"),"",IFERROR(INDEX(在職者名簿!$A:$P,MATCH(取込データ!$E15,在職者名簿!$B:$B,0),MATCH(G$1,在職者名簿!$1:$1,0)),"在職・誤字を確認して下さい")),"-"))</f>
        <v/>
      </c>
      <c r="H15" s="6" t="str">
        <f>IF(E15="","",IF(COUNTIF(研究分担医師リスト!$J$9,"*神戸大学*")&gt;=1,IF(COUNTIF(J15,"*科")&gt;=1,J15,IF(COUNTIF(K15,"*分野")&gt;=1,SUBSTITUTE(K15,"科学分野","科"),IF(OR(I15="医学部附属病院",I15="大学院医学研究科"),"",I15)&amp;J15&amp;K15)),研究分担医師リスト!$J$9))</f>
        <v/>
      </c>
      <c r="I15" s="6" t="str">
        <f>IF(E15="","",IF(COUNTIF(研究分担医師リスト!$J$9,"*神戸大学*")&gt;=1,IF(OR(IFERROR(INDEX(在職者名簿!$A:$P,MATCH(取込データ!$E15,在職者名簿!$B:$B,0),MATCH(I$1,在職者名簿!$1:$1,0)),"在職・誤字を確認して下さい")=0,IFERROR(INDEX(在職者名簿!$A:$P,MATCH(取込データ!$E15,在職者名簿!$B:$B,0),MATCH(I$1,在職者名簿!$1:$1,0)),"在職・誤字を確認して下さい")="-"),"",IFERROR(INDEX(在職者名簿!$A:$P,MATCH(取込データ!$E15,在職者名簿!$B:$B,0),MATCH(I$1,在職者名簿!$1:$1,0)),"在職・誤字を確認して下さい")),"-"))</f>
        <v/>
      </c>
      <c r="J15" s="6" t="str">
        <f>IF(E15="","",IF(COUNTIF(研究分担医師リスト!$J$9,"*神戸大学*")&gt;=1,IF(OR(IFERROR(INDEX(在職者名簿!$A:$P,MATCH(取込データ!$E15,在職者名簿!$B:$B,0),MATCH(J$1,在職者名簿!$1:$1,0)),"在職・誤字を確認して下さい")=0,IFERROR(INDEX(在職者名簿!$A:$P,MATCH(取込データ!$E15,在職者名簿!$B:$B,0),MATCH(J$1,在職者名簿!$1:$1,0)),"在職・誤字を確認して下さい")="-"),"",IFERROR(INDEX(在職者名簿!$A:$P,MATCH(取込データ!$E15,在職者名簿!$B:$B,0),MATCH(J$1,在職者名簿!$1:$1,0)),"在職・誤字を確認して下さい")),"-"))</f>
        <v/>
      </c>
      <c r="K15" s="6" t="str">
        <f>IF(E15="","",IF(COUNTIF(研究分担医師リスト!$J$9,"*神戸大学*")&gt;=1,IF(OR(IFERROR(INDEX(在職者名簿!$A:$P,MATCH(取込データ!$E15,在職者名簿!$B:$B,0),MATCH(K$1,在職者名簿!$1:$1,0)),"在職・誤字を確認して下さい")=0,IFERROR(INDEX(在職者名簿!$A:$P,MATCH(取込データ!$E15,在職者名簿!$B:$B,0),MATCH(K$1,在職者名簿!$1:$1,0)),"在職・誤字を確認して下さい")="-"),"",IFERROR(INDEX(在職者名簿!$A:$P,MATCH(取込データ!$E15,在職者名簿!$B:$B,0),MATCH(K$1,在職者名簿!$1:$1,0)),"在職・誤字を確認して下さい")),"-"))</f>
        <v/>
      </c>
    </row>
    <row r="16" spans="1:11" s="6" customFormat="1" x14ac:dyDescent="0.2">
      <c r="A16" s="6" t="str">
        <f>IF(E16="","",研究分担医師リスト!$K$2)</f>
        <v/>
      </c>
      <c r="B16" s="7" t="str">
        <f>IF(E16="","",研究分担医師リスト!$K$4)</f>
        <v/>
      </c>
      <c r="C16" s="8" t="str">
        <f>IF(E16="","",IF(COUNTIF(研究分担医師リスト!$J$9,"*神戸大学*")&gt;=1,1,0))</f>
        <v/>
      </c>
      <c r="D16" s="6" t="str">
        <f>IF(E16="","",IF(COUNTIF(研究分担医師リスト!$J$9,"*神戸大学*")&gt;=1,IF(OR(IFERROR(INDEX(在職者名簿!$A:$P,MATCH(取込データ!$E16,在職者名簿!$B:$B,0),MATCH(D$1,在職者名簿!$1:$1,0)),"在職・誤字を確認して下さい")=0,IFERROR(INDEX(在職者名簿!$A:$P,MATCH(取込データ!$E16,在職者名簿!$B:$B,0),MATCH(D$1,在職者名簿!$1:$1,0)),"在職・誤字を確認して下さい")="-"),"",IFERROR(INDEX(在職者名簿!$A:$P,MATCH(取込データ!$E16,在職者名簿!$B:$B,0),MATCH(D$1,在職者名簿!$1:$1,0)),"在職・誤字を確認して下さい")),"-"))</f>
        <v/>
      </c>
      <c r="E16" s="6" t="str">
        <f>IF(研究分担医師リスト!A32="","",研究分担医師リスト!A32&amp;"　"&amp;研究分担医師リスト!E32)</f>
        <v/>
      </c>
      <c r="F16" s="6" t="str">
        <f t="shared" si="0"/>
        <v/>
      </c>
      <c r="G16" s="6" t="str">
        <f>IF(E16="","",IF(COUNTIF(研究分担医師リスト!$J$9,"*神戸大学*")&gt;=1,IF(OR(IFERROR(INDEX(在職者名簿!$A:$P,MATCH(取込データ!$E16,在職者名簿!$B:$B,0),MATCH(G$1,在職者名簿!$1:$1,0)),"在職・誤字を確認して下さい")=0,IFERROR(INDEX(在職者名簿!$A:$P,MATCH(取込データ!$E16,在職者名簿!$B:$B,0),MATCH(G$1,在職者名簿!$1:$1,0)),"在職・誤字を確認して下さい")="-"),"",IFERROR(INDEX(在職者名簿!$A:$P,MATCH(取込データ!$E16,在職者名簿!$B:$B,0),MATCH(G$1,在職者名簿!$1:$1,0)),"在職・誤字を確認して下さい")),"-"))</f>
        <v/>
      </c>
      <c r="H16" s="6" t="str">
        <f>IF(E16="","",IF(COUNTIF(研究分担医師リスト!$J$9,"*神戸大学*")&gt;=1,IF(COUNTIF(J16,"*科")&gt;=1,J16,IF(COUNTIF(K16,"*分野")&gt;=1,SUBSTITUTE(K16,"科学分野","科"),IF(OR(I16="医学部附属病院",I16="大学院医学研究科"),"",I16)&amp;J16&amp;K16)),研究分担医師リスト!$J$9))</f>
        <v/>
      </c>
      <c r="I16" s="6" t="str">
        <f>IF(E16="","",IF(COUNTIF(研究分担医師リスト!$J$9,"*神戸大学*")&gt;=1,IF(OR(IFERROR(INDEX(在職者名簿!$A:$P,MATCH(取込データ!$E16,在職者名簿!$B:$B,0),MATCH(I$1,在職者名簿!$1:$1,0)),"在職・誤字を確認して下さい")=0,IFERROR(INDEX(在職者名簿!$A:$P,MATCH(取込データ!$E16,在職者名簿!$B:$B,0),MATCH(I$1,在職者名簿!$1:$1,0)),"在職・誤字を確認して下さい")="-"),"",IFERROR(INDEX(在職者名簿!$A:$P,MATCH(取込データ!$E16,在職者名簿!$B:$B,0),MATCH(I$1,在職者名簿!$1:$1,0)),"在職・誤字を確認して下さい")),"-"))</f>
        <v/>
      </c>
      <c r="J16" s="6" t="str">
        <f>IF(E16="","",IF(COUNTIF(研究分担医師リスト!$J$9,"*神戸大学*")&gt;=1,IF(OR(IFERROR(INDEX(在職者名簿!$A:$P,MATCH(取込データ!$E16,在職者名簿!$B:$B,0),MATCH(J$1,在職者名簿!$1:$1,0)),"在職・誤字を確認して下さい")=0,IFERROR(INDEX(在職者名簿!$A:$P,MATCH(取込データ!$E16,在職者名簿!$B:$B,0),MATCH(J$1,在職者名簿!$1:$1,0)),"在職・誤字を確認して下さい")="-"),"",IFERROR(INDEX(在職者名簿!$A:$P,MATCH(取込データ!$E16,在職者名簿!$B:$B,0),MATCH(J$1,在職者名簿!$1:$1,0)),"在職・誤字を確認して下さい")),"-"))</f>
        <v/>
      </c>
      <c r="K16" s="6" t="str">
        <f>IF(E16="","",IF(COUNTIF(研究分担医師リスト!$J$9,"*神戸大学*")&gt;=1,IF(OR(IFERROR(INDEX(在職者名簿!$A:$P,MATCH(取込データ!$E16,在職者名簿!$B:$B,0),MATCH(K$1,在職者名簿!$1:$1,0)),"在職・誤字を確認して下さい")=0,IFERROR(INDEX(在職者名簿!$A:$P,MATCH(取込データ!$E16,在職者名簿!$B:$B,0),MATCH(K$1,在職者名簿!$1:$1,0)),"在職・誤字を確認して下さい")="-"),"",IFERROR(INDEX(在職者名簿!$A:$P,MATCH(取込データ!$E16,在職者名簿!$B:$B,0),MATCH(K$1,在職者名簿!$1:$1,0)),"在職・誤字を確認して下さい")),"-"))</f>
        <v/>
      </c>
    </row>
    <row r="17" spans="1:11" s="6" customFormat="1" x14ac:dyDescent="0.2">
      <c r="A17" s="6" t="str">
        <f>IF(E17="","",研究分担医師リスト!$K$2)</f>
        <v/>
      </c>
      <c r="B17" s="7" t="str">
        <f>IF(E17="","",研究分担医師リスト!$K$4)</f>
        <v/>
      </c>
      <c r="C17" s="8" t="str">
        <f>IF(E17="","",IF(COUNTIF(研究分担医師リスト!$J$9,"*神戸大学*")&gt;=1,1,0))</f>
        <v/>
      </c>
      <c r="D17" s="6" t="str">
        <f>IF(E17="","",IF(COUNTIF(研究分担医師リスト!$J$9,"*神戸大学*")&gt;=1,IF(OR(IFERROR(INDEX(在職者名簿!$A:$P,MATCH(取込データ!$E17,在職者名簿!$B:$B,0),MATCH(D$1,在職者名簿!$1:$1,0)),"在職・誤字を確認して下さい")=0,IFERROR(INDEX(在職者名簿!$A:$P,MATCH(取込データ!$E17,在職者名簿!$B:$B,0),MATCH(D$1,在職者名簿!$1:$1,0)),"在職・誤字を確認して下さい")="-"),"",IFERROR(INDEX(在職者名簿!$A:$P,MATCH(取込データ!$E17,在職者名簿!$B:$B,0),MATCH(D$1,在職者名簿!$1:$1,0)),"在職・誤字を確認して下さい")),"-"))</f>
        <v/>
      </c>
      <c r="E17" s="6" t="str">
        <f>IF(研究分担医師リスト!A33="","",研究分担医師リスト!A33&amp;"　"&amp;研究分担医師リスト!E33)</f>
        <v/>
      </c>
      <c r="F17" s="6" t="str">
        <f t="shared" si="0"/>
        <v/>
      </c>
      <c r="G17" s="6" t="str">
        <f>IF(E17="","",IF(COUNTIF(研究分担医師リスト!$J$9,"*神戸大学*")&gt;=1,IF(OR(IFERROR(INDEX(在職者名簿!$A:$P,MATCH(取込データ!$E17,在職者名簿!$B:$B,0),MATCH(G$1,在職者名簿!$1:$1,0)),"在職・誤字を確認して下さい")=0,IFERROR(INDEX(在職者名簿!$A:$P,MATCH(取込データ!$E17,在職者名簿!$B:$B,0),MATCH(G$1,在職者名簿!$1:$1,0)),"在職・誤字を確認して下さい")="-"),"",IFERROR(INDEX(在職者名簿!$A:$P,MATCH(取込データ!$E17,在職者名簿!$B:$B,0),MATCH(G$1,在職者名簿!$1:$1,0)),"在職・誤字を確認して下さい")),"-"))</f>
        <v/>
      </c>
      <c r="H17" s="6" t="str">
        <f>IF(E17="","",IF(COUNTIF(研究分担医師リスト!$J$9,"*神戸大学*")&gt;=1,IF(COUNTIF(J17,"*科")&gt;=1,J17,IF(COUNTIF(K17,"*分野")&gt;=1,SUBSTITUTE(K17,"科学分野","科"),IF(OR(I17="医学部附属病院",I17="大学院医学研究科"),"",I17)&amp;J17&amp;K17)),研究分担医師リスト!$J$9))</f>
        <v/>
      </c>
      <c r="I17" s="6" t="str">
        <f>IF(E17="","",IF(COUNTIF(研究分担医師リスト!$J$9,"*神戸大学*")&gt;=1,IF(OR(IFERROR(INDEX(在職者名簿!$A:$P,MATCH(取込データ!$E17,在職者名簿!$B:$B,0),MATCH(I$1,在職者名簿!$1:$1,0)),"在職・誤字を確認して下さい")=0,IFERROR(INDEX(在職者名簿!$A:$P,MATCH(取込データ!$E17,在職者名簿!$B:$B,0),MATCH(I$1,在職者名簿!$1:$1,0)),"在職・誤字を確認して下さい")="-"),"",IFERROR(INDEX(在職者名簿!$A:$P,MATCH(取込データ!$E17,在職者名簿!$B:$B,0),MATCH(I$1,在職者名簿!$1:$1,0)),"在職・誤字を確認して下さい")),"-"))</f>
        <v/>
      </c>
      <c r="J17" s="6" t="str">
        <f>IF(E17="","",IF(COUNTIF(研究分担医師リスト!$J$9,"*神戸大学*")&gt;=1,IF(OR(IFERROR(INDEX(在職者名簿!$A:$P,MATCH(取込データ!$E17,在職者名簿!$B:$B,0),MATCH(J$1,在職者名簿!$1:$1,0)),"在職・誤字を確認して下さい")=0,IFERROR(INDEX(在職者名簿!$A:$P,MATCH(取込データ!$E17,在職者名簿!$B:$B,0),MATCH(J$1,在職者名簿!$1:$1,0)),"在職・誤字を確認して下さい")="-"),"",IFERROR(INDEX(在職者名簿!$A:$P,MATCH(取込データ!$E17,在職者名簿!$B:$B,0),MATCH(J$1,在職者名簿!$1:$1,0)),"在職・誤字を確認して下さい")),"-"))</f>
        <v/>
      </c>
      <c r="K17" s="6" t="str">
        <f>IF(E17="","",IF(COUNTIF(研究分担医師リスト!$J$9,"*神戸大学*")&gt;=1,IF(OR(IFERROR(INDEX(在職者名簿!$A:$P,MATCH(取込データ!$E17,在職者名簿!$B:$B,0),MATCH(K$1,在職者名簿!$1:$1,0)),"在職・誤字を確認して下さい")=0,IFERROR(INDEX(在職者名簿!$A:$P,MATCH(取込データ!$E17,在職者名簿!$B:$B,0),MATCH(K$1,在職者名簿!$1:$1,0)),"在職・誤字を確認して下さい")="-"),"",IFERROR(INDEX(在職者名簿!$A:$P,MATCH(取込データ!$E17,在職者名簿!$B:$B,0),MATCH(K$1,在職者名簿!$1:$1,0)),"在職・誤字を確認して下さい")),"-"))</f>
        <v/>
      </c>
    </row>
    <row r="18" spans="1:11" s="6" customFormat="1" x14ac:dyDescent="0.2">
      <c r="A18" s="6" t="str">
        <f>IF(E18="","",研究分担医師リスト!$K$2)</f>
        <v/>
      </c>
      <c r="B18" s="7" t="str">
        <f>IF(E18="","",研究分担医師リスト!$K$4)</f>
        <v/>
      </c>
      <c r="C18" s="8" t="str">
        <f>IF(E18="","",IF(COUNTIF(研究分担医師リスト!$J$9,"*神戸大学*")&gt;=1,1,0))</f>
        <v/>
      </c>
      <c r="D18" s="6" t="str">
        <f>IF(E18="","",IF(COUNTIF(研究分担医師リスト!$J$9,"*神戸大学*")&gt;=1,IF(OR(IFERROR(INDEX(在職者名簿!$A:$P,MATCH(取込データ!$E18,在職者名簿!$B:$B,0),MATCH(D$1,在職者名簿!$1:$1,0)),"在職・誤字を確認して下さい")=0,IFERROR(INDEX(在職者名簿!$A:$P,MATCH(取込データ!$E18,在職者名簿!$B:$B,0),MATCH(D$1,在職者名簿!$1:$1,0)),"在職・誤字を確認して下さい")="-"),"",IFERROR(INDEX(在職者名簿!$A:$P,MATCH(取込データ!$E18,在職者名簿!$B:$B,0),MATCH(D$1,在職者名簿!$1:$1,0)),"在職・誤字を確認して下さい")),"-"))</f>
        <v/>
      </c>
      <c r="E18" s="6" t="str">
        <f>IF(研究分担医師リスト!A34="","",研究分担医師リスト!A34&amp;"　"&amp;研究分担医師リスト!E34)</f>
        <v/>
      </c>
      <c r="F18" s="6" t="str">
        <f t="shared" si="0"/>
        <v/>
      </c>
      <c r="G18" s="6" t="str">
        <f>IF(E18="","",IF(COUNTIF(研究分担医師リスト!$J$9,"*神戸大学*")&gt;=1,IF(OR(IFERROR(INDEX(在職者名簿!$A:$P,MATCH(取込データ!$E18,在職者名簿!$B:$B,0),MATCH(G$1,在職者名簿!$1:$1,0)),"在職・誤字を確認して下さい")=0,IFERROR(INDEX(在職者名簿!$A:$P,MATCH(取込データ!$E18,在職者名簿!$B:$B,0),MATCH(G$1,在職者名簿!$1:$1,0)),"在職・誤字を確認して下さい")="-"),"",IFERROR(INDEX(在職者名簿!$A:$P,MATCH(取込データ!$E18,在職者名簿!$B:$B,0),MATCH(G$1,在職者名簿!$1:$1,0)),"在職・誤字を確認して下さい")),"-"))</f>
        <v/>
      </c>
      <c r="H18" s="6" t="str">
        <f>IF(E18="","",IF(COUNTIF(研究分担医師リスト!$J$9,"*神戸大学*")&gt;=1,IF(COUNTIF(J18,"*科")&gt;=1,J18,IF(COUNTIF(K18,"*分野")&gt;=1,SUBSTITUTE(K18,"科学分野","科"),IF(OR(I18="医学部附属病院",I18="大学院医学研究科"),"",I18)&amp;J18&amp;K18)),研究分担医師リスト!$J$9))</f>
        <v/>
      </c>
      <c r="I18" s="6" t="str">
        <f>IF(E18="","",IF(COUNTIF(研究分担医師リスト!$J$9,"*神戸大学*")&gt;=1,IF(OR(IFERROR(INDEX(在職者名簿!$A:$P,MATCH(取込データ!$E18,在職者名簿!$B:$B,0),MATCH(I$1,在職者名簿!$1:$1,0)),"在職・誤字を確認して下さい")=0,IFERROR(INDEX(在職者名簿!$A:$P,MATCH(取込データ!$E18,在職者名簿!$B:$B,0),MATCH(I$1,在職者名簿!$1:$1,0)),"在職・誤字を確認して下さい")="-"),"",IFERROR(INDEX(在職者名簿!$A:$P,MATCH(取込データ!$E18,在職者名簿!$B:$B,0),MATCH(I$1,在職者名簿!$1:$1,0)),"在職・誤字を確認して下さい")),"-"))</f>
        <v/>
      </c>
      <c r="J18" s="6" t="str">
        <f>IF(E18="","",IF(COUNTIF(研究分担医師リスト!$J$9,"*神戸大学*")&gt;=1,IF(OR(IFERROR(INDEX(在職者名簿!$A:$P,MATCH(取込データ!$E18,在職者名簿!$B:$B,0),MATCH(J$1,在職者名簿!$1:$1,0)),"在職・誤字を確認して下さい")=0,IFERROR(INDEX(在職者名簿!$A:$P,MATCH(取込データ!$E18,在職者名簿!$B:$B,0),MATCH(J$1,在職者名簿!$1:$1,0)),"在職・誤字を確認して下さい")="-"),"",IFERROR(INDEX(在職者名簿!$A:$P,MATCH(取込データ!$E18,在職者名簿!$B:$B,0),MATCH(J$1,在職者名簿!$1:$1,0)),"在職・誤字を確認して下さい")),"-"))</f>
        <v/>
      </c>
      <c r="K18" s="6" t="str">
        <f>IF(E18="","",IF(COUNTIF(研究分担医師リスト!$J$9,"*神戸大学*")&gt;=1,IF(OR(IFERROR(INDEX(在職者名簿!$A:$P,MATCH(取込データ!$E18,在職者名簿!$B:$B,0),MATCH(K$1,在職者名簿!$1:$1,0)),"在職・誤字を確認して下さい")=0,IFERROR(INDEX(在職者名簿!$A:$P,MATCH(取込データ!$E18,在職者名簿!$B:$B,0),MATCH(K$1,在職者名簿!$1:$1,0)),"在職・誤字を確認して下さい")="-"),"",IFERROR(INDEX(在職者名簿!$A:$P,MATCH(取込データ!$E18,在職者名簿!$B:$B,0),MATCH(K$1,在職者名簿!$1:$1,0)),"在職・誤字を確認して下さい")),"-"))</f>
        <v/>
      </c>
    </row>
    <row r="19" spans="1:11" s="6" customFormat="1" x14ac:dyDescent="0.2">
      <c r="A19" s="6" t="str">
        <f>IF(E19="","",研究分担医師リスト!$K$2)</f>
        <v/>
      </c>
      <c r="B19" s="7" t="str">
        <f>IF(E19="","",研究分担医師リスト!$K$4)</f>
        <v/>
      </c>
      <c r="C19" s="8" t="str">
        <f>IF(E19="","",IF(COUNTIF(研究分担医師リスト!$J$9,"*神戸大学*")&gt;=1,1,0))</f>
        <v/>
      </c>
      <c r="D19" s="6" t="str">
        <f>IF(E19="","",IF(COUNTIF(研究分担医師リスト!$J$9,"*神戸大学*")&gt;=1,IF(OR(IFERROR(INDEX(在職者名簿!$A:$P,MATCH(取込データ!$E19,在職者名簿!$B:$B,0),MATCH(D$1,在職者名簿!$1:$1,0)),"在職・誤字を確認して下さい")=0,IFERROR(INDEX(在職者名簿!$A:$P,MATCH(取込データ!$E19,在職者名簿!$B:$B,0),MATCH(D$1,在職者名簿!$1:$1,0)),"在職・誤字を確認して下さい")="-"),"",IFERROR(INDEX(在職者名簿!$A:$P,MATCH(取込データ!$E19,在職者名簿!$B:$B,0),MATCH(D$1,在職者名簿!$1:$1,0)),"在職・誤字を確認して下さい")),"-"))</f>
        <v/>
      </c>
      <c r="E19" s="6" t="str">
        <f>IF(研究分担医師リスト!A35="","",研究分担医師リスト!A35&amp;"　"&amp;研究分担医師リスト!E35)</f>
        <v/>
      </c>
      <c r="F19" s="6" t="str">
        <f t="shared" si="0"/>
        <v/>
      </c>
      <c r="G19" s="6" t="str">
        <f>IF(E19="","",IF(COUNTIF(研究分担医師リスト!$J$9,"*神戸大学*")&gt;=1,IF(OR(IFERROR(INDEX(在職者名簿!$A:$P,MATCH(取込データ!$E19,在職者名簿!$B:$B,0),MATCH(G$1,在職者名簿!$1:$1,0)),"在職・誤字を確認して下さい")=0,IFERROR(INDEX(在職者名簿!$A:$P,MATCH(取込データ!$E19,在職者名簿!$B:$B,0),MATCH(G$1,在職者名簿!$1:$1,0)),"在職・誤字を確認して下さい")="-"),"",IFERROR(INDEX(在職者名簿!$A:$P,MATCH(取込データ!$E19,在職者名簿!$B:$B,0),MATCH(G$1,在職者名簿!$1:$1,0)),"在職・誤字を確認して下さい")),"-"))</f>
        <v/>
      </c>
      <c r="H19" s="6" t="str">
        <f>IF(E19="","",IF(COUNTIF(研究分担医師リスト!$J$9,"*神戸大学*")&gt;=1,IF(COUNTIF(J19,"*科")&gt;=1,J19,IF(COUNTIF(K19,"*分野")&gt;=1,SUBSTITUTE(K19,"科学分野","科"),IF(OR(I19="医学部附属病院",I19="大学院医学研究科"),"",I19)&amp;J19&amp;K19)),研究分担医師リスト!$J$9))</f>
        <v/>
      </c>
      <c r="I19" s="6" t="str">
        <f>IF(E19="","",IF(COUNTIF(研究分担医師リスト!$J$9,"*神戸大学*")&gt;=1,IF(OR(IFERROR(INDEX(在職者名簿!$A:$P,MATCH(取込データ!$E19,在職者名簿!$B:$B,0),MATCH(I$1,在職者名簿!$1:$1,0)),"在職・誤字を確認して下さい")=0,IFERROR(INDEX(在職者名簿!$A:$P,MATCH(取込データ!$E19,在職者名簿!$B:$B,0),MATCH(I$1,在職者名簿!$1:$1,0)),"在職・誤字を確認して下さい")="-"),"",IFERROR(INDEX(在職者名簿!$A:$P,MATCH(取込データ!$E19,在職者名簿!$B:$B,0),MATCH(I$1,在職者名簿!$1:$1,0)),"在職・誤字を確認して下さい")),"-"))</f>
        <v/>
      </c>
      <c r="J19" s="6" t="str">
        <f>IF(E19="","",IF(COUNTIF(研究分担医師リスト!$J$9,"*神戸大学*")&gt;=1,IF(OR(IFERROR(INDEX(在職者名簿!$A:$P,MATCH(取込データ!$E19,在職者名簿!$B:$B,0),MATCH(J$1,在職者名簿!$1:$1,0)),"在職・誤字を確認して下さい")=0,IFERROR(INDEX(在職者名簿!$A:$P,MATCH(取込データ!$E19,在職者名簿!$B:$B,0),MATCH(J$1,在職者名簿!$1:$1,0)),"在職・誤字を確認して下さい")="-"),"",IFERROR(INDEX(在職者名簿!$A:$P,MATCH(取込データ!$E19,在職者名簿!$B:$B,0),MATCH(J$1,在職者名簿!$1:$1,0)),"在職・誤字を確認して下さい")),"-"))</f>
        <v/>
      </c>
      <c r="K19" s="6" t="str">
        <f>IF(E19="","",IF(COUNTIF(研究分担医師リスト!$J$9,"*神戸大学*")&gt;=1,IF(OR(IFERROR(INDEX(在職者名簿!$A:$P,MATCH(取込データ!$E19,在職者名簿!$B:$B,0),MATCH(K$1,在職者名簿!$1:$1,0)),"在職・誤字を確認して下さい")=0,IFERROR(INDEX(在職者名簿!$A:$P,MATCH(取込データ!$E19,在職者名簿!$B:$B,0),MATCH(K$1,在職者名簿!$1:$1,0)),"在職・誤字を確認して下さい")="-"),"",IFERROR(INDEX(在職者名簿!$A:$P,MATCH(取込データ!$E19,在職者名簿!$B:$B,0),MATCH(K$1,在職者名簿!$1:$1,0)),"在職・誤字を確認して下さい")),"-"))</f>
        <v/>
      </c>
    </row>
    <row r="20" spans="1:11" s="6" customFormat="1" x14ac:dyDescent="0.2">
      <c r="A20" s="6" t="str">
        <f>IF(E20="","",研究分担医師リスト!$K$2)</f>
        <v/>
      </c>
      <c r="B20" s="7" t="str">
        <f>IF(E20="","",研究分担医師リスト!$K$4)</f>
        <v/>
      </c>
      <c r="C20" s="8" t="str">
        <f>IF(E20="","",IF(COUNTIF(研究分担医師リスト!$J$9,"*神戸大学*")&gt;=1,1,0))</f>
        <v/>
      </c>
      <c r="D20" s="6" t="str">
        <f>IF(E20="","",IF(COUNTIF(研究分担医師リスト!$J$9,"*神戸大学*")&gt;=1,IF(OR(IFERROR(INDEX(在職者名簿!$A:$P,MATCH(取込データ!$E20,在職者名簿!$B:$B,0),MATCH(D$1,在職者名簿!$1:$1,0)),"在職・誤字を確認して下さい")=0,IFERROR(INDEX(在職者名簿!$A:$P,MATCH(取込データ!$E20,在職者名簿!$B:$B,0),MATCH(D$1,在職者名簿!$1:$1,0)),"在職・誤字を確認して下さい")="-"),"",IFERROR(INDEX(在職者名簿!$A:$P,MATCH(取込データ!$E20,在職者名簿!$B:$B,0),MATCH(D$1,在職者名簿!$1:$1,0)),"在職・誤字を確認して下さい")),"-"))</f>
        <v/>
      </c>
      <c r="E20" s="6" t="str">
        <f>IF(研究分担医師リスト!A36="","",研究分担医師リスト!A36&amp;"　"&amp;研究分担医師リスト!E36)</f>
        <v/>
      </c>
      <c r="F20" s="6" t="str">
        <f t="shared" si="0"/>
        <v/>
      </c>
      <c r="G20" s="6" t="str">
        <f>IF(E20="","",IF(COUNTIF(研究分担医師リスト!$J$9,"*神戸大学*")&gt;=1,IF(OR(IFERROR(INDEX(在職者名簿!$A:$P,MATCH(取込データ!$E20,在職者名簿!$B:$B,0),MATCH(G$1,在職者名簿!$1:$1,0)),"在職・誤字を確認して下さい")=0,IFERROR(INDEX(在職者名簿!$A:$P,MATCH(取込データ!$E20,在職者名簿!$B:$B,0),MATCH(G$1,在職者名簿!$1:$1,0)),"在職・誤字を確認して下さい")="-"),"",IFERROR(INDEX(在職者名簿!$A:$P,MATCH(取込データ!$E20,在職者名簿!$B:$B,0),MATCH(G$1,在職者名簿!$1:$1,0)),"在職・誤字を確認して下さい")),"-"))</f>
        <v/>
      </c>
      <c r="H20" s="6" t="str">
        <f>IF(E20="","",IF(COUNTIF(研究分担医師リスト!$J$9,"*神戸大学*")&gt;=1,IF(COUNTIF(J20,"*科")&gt;=1,J20,IF(COUNTIF(K20,"*分野")&gt;=1,SUBSTITUTE(K20,"科学分野","科"),IF(OR(I20="医学部附属病院",I20="大学院医学研究科"),"",I20)&amp;J20&amp;K20)),研究分担医師リスト!$J$9))</f>
        <v/>
      </c>
      <c r="I20" s="6" t="str">
        <f>IF(E20="","",IF(COUNTIF(研究分担医師リスト!$J$9,"*神戸大学*")&gt;=1,IF(OR(IFERROR(INDEX(在職者名簿!$A:$P,MATCH(取込データ!$E20,在職者名簿!$B:$B,0),MATCH(I$1,在職者名簿!$1:$1,0)),"在職・誤字を確認して下さい")=0,IFERROR(INDEX(在職者名簿!$A:$P,MATCH(取込データ!$E20,在職者名簿!$B:$B,0),MATCH(I$1,在職者名簿!$1:$1,0)),"在職・誤字を確認して下さい")="-"),"",IFERROR(INDEX(在職者名簿!$A:$P,MATCH(取込データ!$E20,在職者名簿!$B:$B,0),MATCH(I$1,在職者名簿!$1:$1,0)),"在職・誤字を確認して下さい")),"-"))</f>
        <v/>
      </c>
      <c r="J20" s="6" t="str">
        <f>IF(E20="","",IF(COUNTIF(研究分担医師リスト!$J$9,"*神戸大学*")&gt;=1,IF(OR(IFERROR(INDEX(在職者名簿!$A:$P,MATCH(取込データ!$E20,在職者名簿!$B:$B,0),MATCH(J$1,在職者名簿!$1:$1,0)),"在職・誤字を確認して下さい")=0,IFERROR(INDEX(在職者名簿!$A:$P,MATCH(取込データ!$E20,在職者名簿!$B:$B,0),MATCH(J$1,在職者名簿!$1:$1,0)),"在職・誤字を確認して下さい")="-"),"",IFERROR(INDEX(在職者名簿!$A:$P,MATCH(取込データ!$E20,在職者名簿!$B:$B,0),MATCH(J$1,在職者名簿!$1:$1,0)),"在職・誤字を確認して下さい")),"-"))</f>
        <v/>
      </c>
      <c r="K20" s="6" t="str">
        <f>IF(E20="","",IF(COUNTIF(研究分担医師リスト!$J$9,"*神戸大学*")&gt;=1,IF(OR(IFERROR(INDEX(在職者名簿!$A:$P,MATCH(取込データ!$E20,在職者名簿!$B:$B,0),MATCH(K$1,在職者名簿!$1:$1,0)),"在職・誤字を確認して下さい")=0,IFERROR(INDEX(在職者名簿!$A:$P,MATCH(取込データ!$E20,在職者名簿!$B:$B,0),MATCH(K$1,在職者名簿!$1:$1,0)),"在職・誤字を確認して下さい")="-"),"",IFERROR(INDEX(在職者名簿!$A:$P,MATCH(取込データ!$E20,在職者名簿!$B:$B,0),MATCH(K$1,在職者名簿!$1:$1,0)),"在職・誤字を確認して下さい")),"-"))</f>
        <v/>
      </c>
    </row>
    <row r="21" spans="1:11" s="6" customFormat="1" x14ac:dyDescent="0.2">
      <c r="A21" s="6" t="str">
        <f>IF(E21="","",研究分担医師リスト!$K$2)</f>
        <v/>
      </c>
      <c r="B21" s="7" t="str">
        <f>IF(E21="","",研究分担医師リスト!$K$4)</f>
        <v/>
      </c>
      <c r="C21" s="8" t="str">
        <f>IF(E21="","",IF(COUNTIF(研究分担医師リスト!$J$9,"*神戸大学*")&gt;=1,1,0))</f>
        <v/>
      </c>
      <c r="D21" s="6" t="str">
        <f>IF(E21="","",IF(COUNTIF(研究分担医師リスト!$J$9,"*神戸大学*")&gt;=1,IF(OR(IFERROR(INDEX(在職者名簿!$A:$P,MATCH(取込データ!$E21,在職者名簿!$B:$B,0),MATCH(D$1,在職者名簿!$1:$1,0)),"在職・誤字を確認して下さい")=0,IFERROR(INDEX(在職者名簿!$A:$P,MATCH(取込データ!$E21,在職者名簿!$B:$B,0),MATCH(D$1,在職者名簿!$1:$1,0)),"在職・誤字を確認して下さい")="-"),"",IFERROR(INDEX(在職者名簿!$A:$P,MATCH(取込データ!$E21,在職者名簿!$B:$B,0),MATCH(D$1,在職者名簿!$1:$1,0)),"在職・誤字を確認して下さい")),"-"))</f>
        <v/>
      </c>
      <c r="E21" s="6" t="str">
        <f>IF(研究分担医師リスト!A37="","",研究分担医師リスト!A37&amp;"　"&amp;研究分担医師リスト!E37)</f>
        <v/>
      </c>
      <c r="F21" s="6" t="str">
        <f t="shared" si="0"/>
        <v/>
      </c>
      <c r="G21" s="6" t="str">
        <f>IF(E21="","",IF(COUNTIF(研究分担医師リスト!$J$9,"*神戸大学*")&gt;=1,IF(OR(IFERROR(INDEX(在職者名簿!$A:$P,MATCH(取込データ!$E21,在職者名簿!$B:$B,0),MATCH(G$1,在職者名簿!$1:$1,0)),"在職・誤字を確認して下さい")=0,IFERROR(INDEX(在職者名簿!$A:$P,MATCH(取込データ!$E21,在職者名簿!$B:$B,0),MATCH(G$1,在職者名簿!$1:$1,0)),"在職・誤字を確認して下さい")="-"),"",IFERROR(INDEX(在職者名簿!$A:$P,MATCH(取込データ!$E21,在職者名簿!$B:$B,0),MATCH(G$1,在職者名簿!$1:$1,0)),"在職・誤字を確認して下さい")),"-"))</f>
        <v/>
      </c>
      <c r="H21" s="6" t="str">
        <f>IF(E21="","",IF(COUNTIF(研究分担医師リスト!$J$9,"*神戸大学*")&gt;=1,IF(COUNTIF(J21,"*科")&gt;=1,J21,IF(COUNTIF(K21,"*分野")&gt;=1,SUBSTITUTE(K21,"科学分野","科"),IF(OR(I21="医学部附属病院",I21="大学院医学研究科"),"",I21)&amp;J21&amp;K21)),研究分担医師リスト!$J$9))</f>
        <v/>
      </c>
      <c r="I21" s="6" t="str">
        <f>IF(E21="","",IF(COUNTIF(研究分担医師リスト!$J$9,"*神戸大学*")&gt;=1,IF(OR(IFERROR(INDEX(在職者名簿!$A:$P,MATCH(取込データ!$E21,在職者名簿!$B:$B,0),MATCH(I$1,在職者名簿!$1:$1,0)),"在職・誤字を確認して下さい")=0,IFERROR(INDEX(在職者名簿!$A:$P,MATCH(取込データ!$E21,在職者名簿!$B:$B,0),MATCH(I$1,在職者名簿!$1:$1,0)),"在職・誤字を確認して下さい")="-"),"",IFERROR(INDEX(在職者名簿!$A:$P,MATCH(取込データ!$E21,在職者名簿!$B:$B,0),MATCH(I$1,在職者名簿!$1:$1,0)),"在職・誤字を確認して下さい")),"-"))</f>
        <v/>
      </c>
      <c r="J21" s="6" t="str">
        <f>IF(E21="","",IF(COUNTIF(研究分担医師リスト!$J$9,"*神戸大学*")&gt;=1,IF(OR(IFERROR(INDEX(在職者名簿!$A:$P,MATCH(取込データ!$E21,在職者名簿!$B:$B,0),MATCH(J$1,在職者名簿!$1:$1,0)),"在職・誤字を確認して下さい")=0,IFERROR(INDEX(在職者名簿!$A:$P,MATCH(取込データ!$E21,在職者名簿!$B:$B,0),MATCH(J$1,在職者名簿!$1:$1,0)),"在職・誤字を確認して下さい")="-"),"",IFERROR(INDEX(在職者名簿!$A:$P,MATCH(取込データ!$E21,在職者名簿!$B:$B,0),MATCH(J$1,在職者名簿!$1:$1,0)),"在職・誤字を確認して下さい")),"-"))</f>
        <v/>
      </c>
      <c r="K21" s="6" t="str">
        <f>IF(E21="","",IF(COUNTIF(研究分担医師リスト!$J$9,"*神戸大学*")&gt;=1,IF(OR(IFERROR(INDEX(在職者名簿!$A:$P,MATCH(取込データ!$E21,在職者名簿!$B:$B,0),MATCH(K$1,在職者名簿!$1:$1,0)),"在職・誤字を確認して下さい")=0,IFERROR(INDEX(在職者名簿!$A:$P,MATCH(取込データ!$E21,在職者名簿!$B:$B,0),MATCH(K$1,在職者名簿!$1:$1,0)),"在職・誤字を確認して下さい")="-"),"",IFERROR(INDEX(在職者名簿!$A:$P,MATCH(取込データ!$E21,在職者名簿!$B:$B,0),MATCH(K$1,在職者名簿!$1:$1,0)),"在職・誤字を確認して下さい")),"-"))</f>
        <v/>
      </c>
    </row>
    <row r="22" spans="1:11" s="6" customFormat="1" x14ac:dyDescent="0.2">
      <c r="A22" s="6" t="str">
        <f>IF(E22="","",研究分担医師リスト!$K$2)</f>
        <v/>
      </c>
      <c r="B22" s="7" t="str">
        <f>IF(E22="","",研究分担医師リスト!$K$4)</f>
        <v/>
      </c>
      <c r="C22" s="8" t="str">
        <f>IF(E22="","",IF(COUNTIF(研究分担医師リスト!$J$9,"*神戸大学*")&gt;=1,1,0))</f>
        <v/>
      </c>
      <c r="D22" s="6" t="str">
        <f>IF(E22="","",IF(COUNTIF(研究分担医師リスト!$J$9,"*神戸大学*")&gt;=1,IF(OR(IFERROR(INDEX(在職者名簿!$A:$P,MATCH(取込データ!$E22,在職者名簿!$B:$B,0),MATCH(D$1,在職者名簿!$1:$1,0)),"在職・誤字を確認して下さい")=0,IFERROR(INDEX(在職者名簿!$A:$P,MATCH(取込データ!$E22,在職者名簿!$B:$B,0),MATCH(D$1,在職者名簿!$1:$1,0)),"在職・誤字を確認して下さい")="-"),"",IFERROR(INDEX(在職者名簿!$A:$P,MATCH(取込データ!$E22,在職者名簿!$B:$B,0),MATCH(D$1,在職者名簿!$1:$1,0)),"在職・誤字を確認して下さい")),"-"))</f>
        <v/>
      </c>
      <c r="E22" s="6" t="str">
        <f>IF(研究分担医師リスト!A38="","",研究分担医師リスト!A38&amp;"　"&amp;研究分担医師リスト!E38)</f>
        <v/>
      </c>
      <c r="F22" s="6" t="str">
        <f t="shared" si="0"/>
        <v/>
      </c>
      <c r="G22" s="6" t="str">
        <f>IF(E22="","",IF(COUNTIF(研究分担医師リスト!$J$9,"*神戸大学*")&gt;=1,IF(OR(IFERROR(INDEX(在職者名簿!$A:$P,MATCH(取込データ!$E22,在職者名簿!$B:$B,0),MATCH(G$1,在職者名簿!$1:$1,0)),"在職・誤字を確認して下さい")=0,IFERROR(INDEX(在職者名簿!$A:$P,MATCH(取込データ!$E22,在職者名簿!$B:$B,0),MATCH(G$1,在職者名簿!$1:$1,0)),"在職・誤字を確認して下さい")="-"),"",IFERROR(INDEX(在職者名簿!$A:$P,MATCH(取込データ!$E22,在職者名簿!$B:$B,0),MATCH(G$1,在職者名簿!$1:$1,0)),"在職・誤字を確認して下さい")),"-"))</f>
        <v/>
      </c>
      <c r="H22" s="6" t="str">
        <f>IF(E22="","",IF(COUNTIF(研究分担医師リスト!$J$9,"*神戸大学*")&gt;=1,IF(COUNTIF(J22,"*科")&gt;=1,J22,IF(COUNTIF(K22,"*分野")&gt;=1,SUBSTITUTE(K22,"科学分野","科"),IF(OR(I22="医学部附属病院",I22="大学院医学研究科"),"",I22)&amp;J22&amp;K22)),研究分担医師リスト!$J$9))</f>
        <v/>
      </c>
      <c r="I22" s="6" t="str">
        <f>IF(E22="","",IF(COUNTIF(研究分担医師リスト!$J$9,"*神戸大学*")&gt;=1,IF(OR(IFERROR(INDEX(在職者名簿!$A:$P,MATCH(取込データ!$E22,在職者名簿!$B:$B,0),MATCH(I$1,在職者名簿!$1:$1,0)),"在職・誤字を確認して下さい")=0,IFERROR(INDEX(在職者名簿!$A:$P,MATCH(取込データ!$E22,在職者名簿!$B:$B,0),MATCH(I$1,在職者名簿!$1:$1,0)),"在職・誤字を確認して下さい")="-"),"",IFERROR(INDEX(在職者名簿!$A:$P,MATCH(取込データ!$E22,在職者名簿!$B:$B,0),MATCH(I$1,在職者名簿!$1:$1,0)),"在職・誤字を確認して下さい")),"-"))</f>
        <v/>
      </c>
      <c r="J22" s="6" t="str">
        <f>IF(E22="","",IF(COUNTIF(研究分担医師リスト!$J$9,"*神戸大学*")&gt;=1,IF(OR(IFERROR(INDEX(在職者名簿!$A:$P,MATCH(取込データ!$E22,在職者名簿!$B:$B,0),MATCH(J$1,在職者名簿!$1:$1,0)),"在職・誤字を確認して下さい")=0,IFERROR(INDEX(在職者名簿!$A:$P,MATCH(取込データ!$E22,在職者名簿!$B:$B,0),MATCH(J$1,在職者名簿!$1:$1,0)),"在職・誤字を確認して下さい")="-"),"",IFERROR(INDEX(在職者名簿!$A:$P,MATCH(取込データ!$E22,在職者名簿!$B:$B,0),MATCH(J$1,在職者名簿!$1:$1,0)),"在職・誤字を確認して下さい")),"-"))</f>
        <v/>
      </c>
      <c r="K22" s="6" t="str">
        <f>IF(E22="","",IF(COUNTIF(研究分担医師リスト!$J$9,"*神戸大学*")&gt;=1,IF(OR(IFERROR(INDEX(在職者名簿!$A:$P,MATCH(取込データ!$E22,在職者名簿!$B:$B,0),MATCH(K$1,在職者名簿!$1:$1,0)),"在職・誤字を確認して下さい")=0,IFERROR(INDEX(在職者名簿!$A:$P,MATCH(取込データ!$E22,在職者名簿!$B:$B,0),MATCH(K$1,在職者名簿!$1:$1,0)),"在職・誤字を確認して下さい")="-"),"",IFERROR(INDEX(在職者名簿!$A:$P,MATCH(取込データ!$E22,在職者名簿!$B:$B,0),MATCH(K$1,在職者名簿!$1:$1,0)),"在職・誤字を確認して下さい")),"-"))</f>
        <v/>
      </c>
    </row>
    <row r="23" spans="1:11" s="6" customFormat="1" x14ac:dyDescent="0.2">
      <c r="A23" s="6">
        <f>IF(E23="","",研究分担医師リスト!$K$2)</f>
        <v>0</v>
      </c>
      <c r="B23" s="7" t="str">
        <f>IF(E23="","",研究分担医師リスト!$K$4)</f>
        <v>(作成日)</v>
      </c>
      <c r="C23" s="8">
        <f>IF(E23="","",IF(COUNTIF(研究分担医師リスト!$J$9,"*神戸大学*")&gt;=1,1,0))</f>
        <v>0</v>
      </c>
      <c r="D23" s="6" t="str">
        <f>IF(E23="","",IF(COUNTIF(研究分担医師リスト!$J$9,"*神戸大学*")&gt;=1,IF(OR(IFERROR(INDEX(在職者名簿!$A:$P,MATCH(取込データ!$E23,在職者名簿!$B:$B,0),MATCH(D$1,在職者名簿!$1:$1,0)),"在職・誤字を確認して下さい")=0,IFERROR(INDEX(在職者名簿!$A:$P,MATCH(取込データ!$E23,在職者名簿!$B:$B,0),MATCH(D$1,在職者名簿!$1:$1,0)),"在職・誤字を確認して下さい")="-"),"",IFERROR(INDEX(在職者名簿!$A:$P,MATCH(取込データ!$E23,在職者名簿!$B:$B,0),MATCH(D$1,在職者名簿!$1:$1,0)),"在職・誤字を確認して下さい")),"-"))</f>
        <v>-</v>
      </c>
      <c r="E23" s="6" t="str">
        <f>IF(研究分担医師リスト!A44="","",研究分担医師リスト!A44&amp;"　"&amp;研究分担医師リスト!E44)</f>
        <v>(姓)　(名)</v>
      </c>
      <c r="F23" s="6" t="str">
        <f t="shared" ref="F23" si="1">IF(E23="","","研究分担医師")</f>
        <v>研究分担医師</v>
      </c>
      <c r="G23" s="6" t="str">
        <f>IF(E23="","",IF(COUNTIF(研究分担医師リスト!$J$9,"*神戸大学*")&gt;=1,IF(OR(IFERROR(INDEX(在職者名簿!$A:$P,MATCH(取込データ!$E23,在職者名簿!$B:$B,0),MATCH(G$1,在職者名簿!$1:$1,0)),"在職・誤字を確認して下さい")=0,IFERROR(INDEX(在職者名簿!$A:$P,MATCH(取込データ!$E23,在職者名簿!$B:$B,0),MATCH(G$1,在職者名簿!$1:$1,0)),"在職・誤字を確認して下さい")="-"),"",IFERROR(INDEX(在職者名簿!$A:$P,MATCH(取込データ!$E23,在職者名簿!$B:$B,0),MATCH(G$1,在職者名簿!$1:$1,0)),"在職・誤字を確認して下さい")),"-"))</f>
        <v>-</v>
      </c>
      <c r="H23" s="6" t="str">
        <f>IF(E23="","",IF(COUNTIF(研究分担医師リスト!$J$9,"*神戸大学*")&gt;=1,IF(COUNTIF(J23,"*科")&gt;=1,J23,IF(COUNTIF(K23,"*分野")&gt;=1,SUBSTITUTE(K23,"科学分野","科"),IF(OR(I23="医学部附属病院",I23="大学院医学研究科"),"",I23)&amp;J23&amp;K23)),研究分担医師リスト!$J$9))</f>
        <v>(医療機関名)</v>
      </c>
      <c r="I23" s="6" t="str">
        <f>IF(E23="","",IF(COUNTIF(研究分担医師リスト!$J$9,"*神戸大学*")&gt;=1,IF(OR(IFERROR(INDEX(在職者名簿!$A:$P,MATCH(取込データ!$E23,在職者名簿!$B:$B,0),MATCH(I$1,在職者名簿!$1:$1,0)),"在職・誤字を確認して下さい")=0,IFERROR(INDEX(在職者名簿!$A:$P,MATCH(取込データ!$E23,在職者名簿!$B:$B,0),MATCH(I$1,在職者名簿!$1:$1,0)),"在職・誤字を確認して下さい")="-"),"",IFERROR(INDEX(在職者名簿!$A:$P,MATCH(取込データ!$E23,在職者名簿!$B:$B,0),MATCH(I$1,在職者名簿!$1:$1,0)),"在職・誤字を確認して下さい")),"-"))</f>
        <v>-</v>
      </c>
      <c r="J23" s="6" t="str">
        <f>IF(E23="","",IF(COUNTIF(研究分担医師リスト!$J$9,"*神戸大学*")&gt;=1,IF(OR(IFERROR(INDEX(在職者名簿!$A:$P,MATCH(取込データ!$E23,在職者名簿!$B:$B,0),MATCH(J$1,在職者名簿!$1:$1,0)),"在職・誤字を確認して下さい")=0,IFERROR(INDEX(在職者名簿!$A:$P,MATCH(取込データ!$E23,在職者名簿!$B:$B,0),MATCH(J$1,在職者名簿!$1:$1,0)),"在職・誤字を確認して下さい")="-"),"",IFERROR(INDEX(在職者名簿!$A:$P,MATCH(取込データ!$E23,在職者名簿!$B:$B,0),MATCH(J$1,在職者名簿!$1:$1,0)),"在職・誤字を確認して下さい")),"-"))</f>
        <v>-</v>
      </c>
      <c r="K23" s="6" t="str">
        <f>IF(E23="","",IF(COUNTIF(研究分担医師リスト!$J$9,"*神戸大学*")&gt;=1,IF(OR(IFERROR(INDEX(在職者名簿!$A:$P,MATCH(取込データ!$E23,在職者名簿!$B:$B,0),MATCH(K$1,在職者名簿!$1:$1,0)),"在職・誤字を確認して下さい")=0,IFERROR(INDEX(在職者名簿!$A:$P,MATCH(取込データ!$E23,在職者名簿!$B:$B,0),MATCH(K$1,在職者名簿!$1:$1,0)),"在職・誤字を確認して下さい")="-"),"",IFERROR(INDEX(在職者名簿!$A:$P,MATCH(取込データ!$E23,在職者名簿!$B:$B,0),MATCH(K$1,在職者名簿!$1:$1,0)),"在職・誤字を確認して下さい")),"-"))</f>
        <v>-</v>
      </c>
    </row>
    <row r="24" spans="1:11" x14ac:dyDescent="0.2">
      <c r="A24" s="6" t="str">
        <f>IF(E24="","",研究分担医師リスト!$K$2)</f>
        <v/>
      </c>
      <c r="B24" s="7" t="str">
        <f>IF(E24="","",研究分担医師リスト!$K$4)</f>
        <v/>
      </c>
      <c r="C24" s="8" t="str">
        <f>IF(E24="","",IF(COUNTIF(研究分担医師リスト!$J$9,"*神戸大学*")&gt;=1,1,0))</f>
        <v/>
      </c>
      <c r="D24" s="6" t="str">
        <f>IF(E24="","",IF(COUNTIF(研究分担医師リスト!$J$9,"*神戸大学*")&gt;=1,IF(OR(IFERROR(INDEX(在職者名簿!$A:$P,MATCH(取込データ!$E24,在職者名簿!$B:$B,0),MATCH(D$1,在職者名簿!$1:$1,0)),"在職・誤字を確認して下さい")=0,IFERROR(INDEX(在職者名簿!$A:$P,MATCH(取込データ!$E24,在職者名簿!$B:$B,0),MATCH(D$1,在職者名簿!$1:$1,0)),"在職・誤字を確認して下さい")="-"),"",IFERROR(INDEX(在職者名簿!$A:$P,MATCH(取込データ!$E24,在職者名簿!$B:$B,0),MATCH(D$1,在職者名簿!$1:$1,0)),"在職・誤字を確認して下さい")),"-"))</f>
        <v/>
      </c>
      <c r="E24" s="6" t="str">
        <f>IF(研究分担医師リスト!A45="","",研究分担医師リスト!A45&amp;"　"&amp;研究分担医師リスト!E45)</f>
        <v/>
      </c>
      <c r="F24" s="6" t="str">
        <f t="shared" ref="F24:F87" si="2">IF(E24="","","研究分担医師")</f>
        <v/>
      </c>
      <c r="G24" s="6" t="str">
        <f>IF(E24="","",IF(COUNTIF(研究分担医師リスト!$J$9,"*神戸大学*")&gt;=1,IF(OR(IFERROR(INDEX(在職者名簿!$A:$P,MATCH(取込データ!$E24,在職者名簿!$B:$B,0),MATCH(G$1,在職者名簿!$1:$1,0)),"在職・誤字を確認して下さい")=0,IFERROR(INDEX(在職者名簿!$A:$P,MATCH(取込データ!$E24,在職者名簿!$B:$B,0),MATCH(G$1,在職者名簿!$1:$1,0)),"在職・誤字を確認して下さい")="-"),"",IFERROR(INDEX(在職者名簿!$A:$P,MATCH(取込データ!$E24,在職者名簿!$B:$B,0),MATCH(G$1,在職者名簿!$1:$1,0)),"在職・誤字を確認して下さい")),"-"))</f>
        <v/>
      </c>
      <c r="H24" s="6" t="str">
        <f>IF(E24="","",IF(COUNTIF(研究分担医師リスト!$J$9,"*神戸大学*")&gt;=1,IF(COUNTIF(J24,"*科")&gt;=1,J24,IF(COUNTIF(K24,"*分野")&gt;=1,SUBSTITUTE(K24,"科学分野","科"),IF(OR(I24="医学部附属病院",I24="大学院医学研究科"),"",I24)&amp;J24&amp;K24)),研究分担医師リスト!$J$9))</f>
        <v/>
      </c>
      <c r="I24" s="6" t="str">
        <f>IF(E24="","",IF(COUNTIF(研究分担医師リスト!$J$9,"*神戸大学*")&gt;=1,IF(OR(IFERROR(INDEX(在職者名簿!$A:$P,MATCH(取込データ!$E24,在職者名簿!$B:$B,0),MATCH(I$1,在職者名簿!$1:$1,0)),"在職・誤字を確認して下さい")=0,IFERROR(INDEX(在職者名簿!$A:$P,MATCH(取込データ!$E24,在職者名簿!$B:$B,0),MATCH(I$1,在職者名簿!$1:$1,0)),"在職・誤字を確認して下さい")="-"),"",IFERROR(INDEX(在職者名簿!$A:$P,MATCH(取込データ!$E24,在職者名簿!$B:$B,0),MATCH(I$1,在職者名簿!$1:$1,0)),"在職・誤字を確認して下さい")),"-"))</f>
        <v/>
      </c>
      <c r="J24" s="6" t="str">
        <f>IF(E24="","",IF(COUNTIF(研究分担医師リスト!$J$9,"*神戸大学*")&gt;=1,IF(OR(IFERROR(INDEX(在職者名簿!$A:$P,MATCH(取込データ!$E24,在職者名簿!$B:$B,0),MATCH(J$1,在職者名簿!$1:$1,0)),"在職・誤字を確認して下さい")=0,IFERROR(INDEX(在職者名簿!$A:$P,MATCH(取込データ!$E24,在職者名簿!$B:$B,0),MATCH(J$1,在職者名簿!$1:$1,0)),"在職・誤字を確認して下さい")="-"),"",IFERROR(INDEX(在職者名簿!$A:$P,MATCH(取込データ!$E24,在職者名簿!$B:$B,0),MATCH(J$1,在職者名簿!$1:$1,0)),"在職・誤字を確認して下さい")),"-"))</f>
        <v/>
      </c>
      <c r="K24" s="6" t="str">
        <f>IF(E24="","",IF(COUNTIF(研究分担医師リスト!$J$9,"*神戸大学*")&gt;=1,IF(OR(IFERROR(INDEX(在職者名簿!$A:$P,MATCH(取込データ!$E24,在職者名簿!$B:$B,0),MATCH(K$1,在職者名簿!$1:$1,0)),"在職・誤字を確認して下さい")=0,IFERROR(INDEX(在職者名簿!$A:$P,MATCH(取込データ!$E24,在職者名簿!$B:$B,0),MATCH(K$1,在職者名簿!$1:$1,0)),"在職・誤字を確認して下さい")="-"),"",IFERROR(INDEX(在職者名簿!$A:$P,MATCH(取込データ!$E24,在職者名簿!$B:$B,0),MATCH(K$1,在職者名簿!$1:$1,0)),"在職・誤字を確認して下さい")),"-"))</f>
        <v/>
      </c>
    </row>
    <row r="25" spans="1:11" x14ac:dyDescent="0.2">
      <c r="A25" s="6" t="str">
        <f>IF(E25="","",研究分担医師リスト!$K$2)</f>
        <v/>
      </c>
      <c r="B25" s="7" t="str">
        <f>IF(E25="","",研究分担医師リスト!$K$4)</f>
        <v/>
      </c>
      <c r="C25" s="8" t="str">
        <f>IF(E25="","",IF(COUNTIF(研究分担医師リスト!$J$9,"*神戸大学*")&gt;=1,1,0))</f>
        <v/>
      </c>
      <c r="D25" s="6" t="str">
        <f>IF(E25="","",IF(COUNTIF(研究分担医師リスト!$J$9,"*神戸大学*")&gt;=1,IF(OR(IFERROR(INDEX(在職者名簿!$A:$P,MATCH(取込データ!$E25,在職者名簿!$B:$B,0),MATCH(D$1,在職者名簿!$1:$1,0)),"在職・誤字を確認して下さい")=0,IFERROR(INDEX(在職者名簿!$A:$P,MATCH(取込データ!$E25,在職者名簿!$B:$B,0),MATCH(D$1,在職者名簿!$1:$1,0)),"在職・誤字を確認して下さい")="-"),"",IFERROR(INDEX(在職者名簿!$A:$P,MATCH(取込データ!$E25,在職者名簿!$B:$B,0),MATCH(D$1,在職者名簿!$1:$1,0)),"在職・誤字を確認して下さい")),"-"))</f>
        <v/>
      </c>
      <c r="E25" s="6" t="str">
        <f>IF(研究分担医師リスト!A46="","",研究分担医師リスト!A46&amp;"　"&amp;研究分担医師リスト!E46)</f>
        <v/>
      </c>
      <c r="F25" s="6" t="str">
        <f t="shared" si="2"/>
        <v/>
      </c>
      <c r="G25" s="6" t="str">
        <f>IF(E25="","",IF(COUNTIF(研究分担医師リスト!$J$9,"*神戸大学*")&gt;=1,IF(OR(IFERROR(INDEX(在職者名簿!$A:$P,MATCH(取込データ!$E25,在職者名簿!$B:$B,0),MATCH(G$1,在職者名簿!$1:$1,0)),"在職・誤字を確認して下さい")=0,IFERROR(INDEX(在職者名簿!$A:$P,MATCH(取込データ!$E25,在職者名簿!$B:$B,0),MATCH(G$1,在職者名簿!$1:$1,0)),"在職・誤字を確認して下さい")="-"),"",IFERROR(INDEX(在職者名簿!$A:$P,MATCH(取込データ!$E25,在職者名簿!$B:$B,0),MATCH(G$1,在職者名簿!$1:$1,0)),"在職・誤字を確認して下さい")),"-"))</f>
        <v/>
      </c>
      <c r="H25" s="6" t="str">
        <f>IF(E25="","",IF(COUNTIF(研究分担医師リスト!$J$9,"*神戸大学*")&gt;=1,IF(COUNTIF(J25,"*科")&gt;=1,J25,IF(COUNTIF(K25,"*分野")&gt;=1,SUBSTITUTE(K25,"科学分野","科"),IF(OR(I25="医学部附属病院",I25="大学院医学研究科"),"",I25)&amp;J25&amp;K25)),研究分担医師リスト!$J$9))</f>
        <v/>
      </c>
      <c r="I25" s="6" t="str">
        <f>IF(E25="","",IF(COUNTIF(研究分担医師リスト!$J$9,"*神戸大学*")&gt;=1,IF(OR(IFERROR(INDEX(在職者名簿!$A:$P,MATCH(取込データ!$E25,在職者名簿!$B:$B,0),MATCH(I$1,在職者名簿!$1:$1,0)),"在職・誤字を確認して下さい")=0,IFERROR(INDEX(在職者名簿!$A:$P,MATCH(取込データ!$E25,在職者名簿!$B:$B,0),MATCH(I$1,在職者名簿!$1:$1,0)),"在職・誤字を確認して下さい")="-"),"",IFERROR(INDEX(在職者名簿!$A:$P,MATCH(取込データ!$E25,在職者名簿!$B:$B,0),MATCH(I$1,在職者名簿!$1:$1,0)),"在職・誤字を確認して下さい")),"-"))</f>
        <v/>
      </c>
      <c r="J25" s="6" t="str">
        <f>IF(E25="","",IF(COUNTIF(研究分担医師リスト!$J$9,"*神戸大学*")&gt;=1,IF(OR(IFERROR(INDEX(在職者名簿!$A:$P,MATCH(取込データ!$E25,在職者名簿!$B:$B,0),MATCH(J$1,在職者名簿!$1:$1,0)),"在職・誤字を確認して下さい")=0,IFERROR(INDEX(在職者名簿!$A:$P,MATCH(取込データ!$E25,在職者名簿!$B:$B,0),MATCH(J$1,在職者名簿!$1:$1,0)),"在職・誤字を確認して下さい")="-"),"",IFERROR(INDEX(在職者名簿!$A:$P,MATCH(取込データ!$E25,在職者名簿!$B:$B,0),MATCH(J$1,在職者名簿!$1:$1,0)),"在職・誤字を確認して下さい")),"-"))</f>
        <v/>
      </c>
      <c r="K25" s="6" t="str">
        <f>IF(E25="","",IF(COUNTIF(研究分担医師リスト!$J$9,"*神戸大学*")&gt;=1,IF(OR(IFERROR(INDEX(在職者名簿!$A:$P,MATCH(取込データ!$E25,在職者名簿!$B:$B,0),MATCH(K$1,在職者名簿!$1:$1,0)),"在職・誤字を確認して下さい")=0,IFERROR(INDEX(在職者名簿!$A:$P,MATCH(取込データ!$E25,在職者名簿!$B:$B,0),MATCH(K$1,在職者名簿!$1:$1,0)),"在職・誤字を確認して下さい")="-"),"",IFERROR(INDEX(在職者名簿!$A:$P,MATCH(取込データ!$E25,在職者名簿!$B:$B,0),MATCH(K$1,在職者名簿!$1:$1,0)),"在職・誤字を確認して下さい")),"-"))</f>
        <v/>
      </c>
    </row>
    <row r="26" spans="1:11" x14ac:dyDescent="0.2">
      <c r="A26" s="6" t="str">
        <f>IF(E26="","",研究分担医師リスト!$K$2)</f>
        <v/>
      </c>
      <c r="B26" s="7" t="str">
        <f>IF(E26="","",研究分担医師リスト!$K$4)</f>
        <v/>
      </c>
      <c r="C26" s="8" t="str">
        <f>IF(E26="","",IF(COUNTIF(研究分担医師リスト!$J$9,"*神戸大学*")&gt;=1,1,0))</f>
        <v/>
      </c>
      <c r="D26" s="6" t="str">
        <f>IF(E26="","",IF(COUNTIF(研究分担医師リスト!$J$9,"*神戸大学*")&gt;=1,IF(OR(IFERROR(INDEX(在職者名簿!$A:$P,MATCH(取込データ!$E26,在職者名簿!$B:$B,0),MATCH(D$1,在職者名簿!$1:$1,0)),"在職・誤字を確認して下さい")=0,IFERROR(INDEX(在職者名簿!$A:$P,MATCH(取込データ!$E26,在職者名簿!$B:$B,0),MATCH(D$1,在職者名簿!$1:$1,0)),"在職・誤字を確認して下さい")="-"),"",IFERROR(INDEX(在職者名簿!$A:$P,MATCH(取込データ!$E26,在職者名簿!$B:$B,0),MATCH(D$1,在職者名簿!$1:$1,0)),"在職・誤字を確認して下さい")),"-"))</f>
        <v/>
      </c>
      <c r="E26" s="6" t="str">
        <f>IF(研究分担医師リスト!A47="","",研究分担医師リスト!A47&amp;"　"&amp;研究分担医師リスト!E47)</f>
        <v/>
      </c>
      <c r="F26" s="6" t="str">
        <f t="shared" si="2"/>
        <v/>
      </c>
      <c r="G26" s="6" t="str">
        <f>IF(E26="","",IF(COUNTIF(研究分担医師リスト!$J$9,"*神戸大学*")&gt;=1,IF(OR(IFERROR(INDEX(在職者名簿!$A:$P,MATCH(取込データ!$E26,在職者名簿!$B:$B,0),MATCH(G$1,在職者名簿!$1:$1,0)),"在職・誤字を確認して下さい")=0,IFERROR(INDEX(在職者名簿!$A:$P,MATCH(取込データ!$E26,在職者名簿!$B:$B,0),MATCH(G$1,在職者名簿!$1:$1,0)),"在職・誤字を確認して下さい")="-"),"",IFERROR(INDEX(在職者名簿!$A:$P,MATCH(取込データ!$E26,在職者名簿!$B:$B,0),MATCH(G$1,在職者名簿!$1:$1,0)),"在職・誤字を確認して下さい")),"-"))</f>
        <v/>
      </c>
      <c r="H26" s="6" t="str">
        <f>IF(E26="","",IF(COUNTIF(研究分担医師リスト!$J$9,"*神戸大学*")&gt;=1,IF(COUNTIF(J26,"*科")&gt;=1,J26,IF(COUNTIF(K26,"*分野")&gt;=1,SUBSTITUTE(K26,"科学分野","科"),IF(OR(I26="医学部附属病院",I26="大学院医学研究科"),"",I26)&amp;J26&amp;K26)),研究分担医師リスト!$J$9))</f>
        <v/>
      </c>
      <c r="I26" s="6" t="str">
        <f>IF(E26="","",IF(COUNTIF(研究分担医師リスト!$J$9,"*神戸大学*")&gt;=1,IF(OR(IFERROR(INDEX(在職者名簿!$A:$P,MATCH(取込データ!$E26,在職者名簿!$B:$B,0),MATCH(I$1,在職者名簿!$1:$1,0)),"在職・誤字を確認して下さい")=0,IFERROR(INDEX(在職者名簿!$A:$P,MATCH(取込データ!$E26,在職者名簿!$B:$B,0),MATCH(I$1,在職者名簿!$1:$1,0)),"在職・誤字を確認して下さい")="-"),"",IFERROR(INDEX(在職者名簿!$A:$P,MATCH(取込データ!$E26,在職者名簿!$B:$B,0),MATCH(I$1,在職者名簿!$1:$1,0)),"在職・誤字を確認して下さい")),"-"))</f>
        <v/>
      </c>
      <c r="J26" s="6" t="str">
        <f>IF(E26="","",IF(COUNTIF(研究分担医師リスト!$J$9,"*神戸大学*")&gt;=1,IF(OR(IFERROR(INDEX(在職者名簿!$A:$P,MATCH(取込データ!$E26,在職者名簿!$B:$B,0),MATCH(J$1,在職者名簿!$1:$1,0)),"在職・誤字を確認して下さい")=0,IFERROR(INDEX(在職者名簿!$A:$P,MATCH(取込データ!$E26,在職者名簿!$B:$B,0),MATCH(J$1,在職者名簿!$1:$1,0)),"在職・誤字を確認して下さい")="-"),"",IFERROR(INDEX(在職者名簿!$A:$P,MATCH(取込データ!$E26,在職者名簿!$B:$B,0),MATCH(J$1,在職者名簿!$1:$1,0)),"在職・誤字を確認して下さい")),"-"))</f>
        <v/>
      </c>
      <c r="K26" s="6" t="str">
        <f>IF(E26="","",IF(COUNTIF(研究分担医師リスト!$J$9,"*神戸大学*")&gt;=1,IF(OR(IFERROR(INDEX(在職者名簿!$A:$P,MATCH(取込データ!$E26,在職者名簿!$B:$B,0),MATCH(K$1,在職者名簿!$1:$1,0)),"在職・誤字を確認して下さい")=0,IFERROR(INDEX(在職者名簿!$A:$P,MATCH(取込データ!$E26,在職者名簿!$B:$B,0),MATCH(K$1,在職者名簿!$1:$1,0)),"在職・誤字を確認して下さい")="-"),"",IFERROR(INDEX(在職者名簿!$A:$P,MATCH(取込データ!$E26,在職者名簿!$B:$B,0),MATCH(K$1,在職者名簿!$1:$1,0)),"在職・誤字を確認して下さい")),"-"))</f>
        <v/>
      </c>
    </row>
    <row r="27" spans="1:11" x14ac:dyDescent="0.2">
      <c r="A27" s="6" t="str">
        <f>IF(E27="","",研究分担医師リスト!$K$2)</f>
        <v/>
      </c>
      <c r="B27" s="7" t="str">
        <f>IF(E27="","",研究分担医師リスト!$K$4)</f>
        <v/>
      </c>
      <c r="C27" s="8" t="str">
        <f>IF(E27="","",IF(COUNTIF(研究分担医師リスト!$J$9,"*神戸大学*")&gt;=1,1,0))</f>
        <v/>
      </c>
      <c r="D27" s="6" t="str">
        <f>IF(E27="","",IF(COUNTIF(研究分担医師リスト!$J$9,"*神戸大学*")&gt;=1,IF(OR(IFERROR(INDEX(在職者名簿!$A:$P,MATCH(取込データ!$E27,在職者名簿!$B:$B,0),MATCH(D$1,在職者名簿!$1:$1,0)),"在職・誤字を確認して下さい")=0,IFERROR(INDEX(在職者名簿!$A:$P,MATCH(取込データ!$E27,在職者名簿!$B:$B,0),MATCH(D$1,在職者名簿!$1:$1,0)),"在職・誤字を確認して下さい")="-"),"",IFERROR(INDEX(在職者名簿!$A:$P,MATCH(取込データ!$E27,在職者名簿!$B:$B,0),MATCH(D$1,在職者名簿!$1:$1,0)),"在職・誤字を確認して下さい")),"-"))</f>
        <v/>
      </c>
      <c r="E27" s="6" t="str">
        <f>IF(研究分担医師リスト!A48="","",研究分担医師リスト!A48&amp;"　"&amp;研究分担医師リスト!E48)</f>
        <v/>
      </c>
      <c r="F27" s="6" t="str">
        <f t="shared" si="2"/>
        <v/>
      </c>
      <c r="G27" s="6" t="str">
        <f>IF(E27="","",IF(COUNTIF(研究分担医師リスト!$J$9,"*神戸大学*")&gt;=1,IF(OR(IFERROR(INDEX(在職者名簿!$A:$P,MATCH(取込データ!$E27,在職者名簿!$B:$B,0),MATCH(G$1,在職者名簿!$1:$1,0)),"在職・誤字を確認して下さい")=0,IFERROR(INDEX(在職者名簿!$A:$P,MATCH(取込データ!$E27,在職者名簿!$B:$B,0),MATCH(G$1,在職者名簿!$1:$1,0)),"在職・誤字を確認して下さい")="-"),"",IFERROR(INDEX(在職者名簿!$A:$P,MATCH(取込データ!$E27,在職者名簿!$B:$B,0),MATCH(G$1,在職者名簿!$1:$1,0)),"在職・誤字を確認して下さい")),"-"))</f>
        <v/>
      </c>
      <c r="H27" s="6" t="str">
        <f>IF(E27="","",IF(COUNTIF(研究分担医師リスト!$J$9,"*神戸大学*")&gt;=1,IF(COUNTIF(J27,"*科")&gt;=1,J27,IF(COUNTIF(K27,"*分野")&gt;=1,SUBSTITUTE(K27,"科学分野","科"),IF(OR(I27="医学部附属病院",I27="大学院医学研究科"),"",I27)&amp;J27&amp;K27)),研究分担医師リスト!$J$9))</f>
        <v/>
      </c>
      <c r="I27" s="6" t="str">
        <f>IF(E27="","",IF(COUNTIF(研究分担医師リスト!$J$9,"*神戸大学*")&gt;=1,IF(OR(IFERROR(INDEX(在職者名簿!$A:$P,MATCH(取込データ!$E27,在職者名簿!$B:$B,0),MATCH(I$1,在職者名簿!$1:$1,0)),"在職・誤字を確認して下さい")=0,IFERROR(INDEX(在職者名簿!$A:$P,MATCH(取込データ!$E27,在職者名簿!$B:$B,0),MATCH(I$1,在職者名簿!$1:$1,0)),"在職・誤字を確認して下さい")="-"),"",IFERROR(INDEX(在職者名簿!$A:$P,MATCH(取込データ!$E27,在職者名簿!$B:$B,0),MATCH(I$1,在職者名簿!$1:$1,0)),"在職・誤字を確認して下さい")),"-"))</f>
        <v/>
      </c>
      <c r="J27" s="6" t="str">
        <f>IF(E27="","",IF(COUNTIF(研究分担医師リスト!$J$9,"*神戸大学*")&gt;=1,IF(OR(IFERROR(INDEX(在職者名簿!$A:$P,MATCH(取込データ!$E27,在職者名簿!$B:$B,0),MATCH(J$1,在職者名簿!$1:$1,0)),"在職・誤字を確認して下さい")=0,IFERROR(INDEX(在職者名簿!$A:$P,MATCH(取込データ!$E27,在職者名簿!$B:$B,0),MATCH(J$1,在職者名簿!$1:$1,0)),"在職・誤字を確認して下さい")="-"),"",IFERROR(INDEX(在職者名簿!$A:$P,MATCH(取込データ!$E27,在職者名簿!$B:$B,0),MATCH(J$1,在職者名簿!$1:$1,0)),"在職・誤字を確認して下さい")),"-"))</f>
        <v/>
      </c>
      <c r="K27" s="6" t="str">
        <f>IF(E27="","",IF(COUNTIF(研究分担医師リスト!$J$9,"*神戸大学*")&gt;=1,IF(OR(IFERROR(INDEX(在職者名簿!$A:$P,MATCH(取込データ!$E27,在職者名簿!$B:$B,0),MATCH(K$1,在職者名簿!$1:$1,0)),"在職・誤字を確認して下さい")=0,IFERROR(INDEX(在職者名簿!$A:$P,MATCH(取込データ!$E27,在職者名簿!$B:$B,0),MATCH(K$1,在職者名簿!$1:$1,0)),"在職・誤字を確認して下さい")="-"),"",IFERROR(INDEX(在職者名簿!$A:$P,MATCH(取込データ!$E27,在職者名簿!$B:$B,0),MATCH(K$1,在職者名簿!$1:$1,0)),"在職・誤字を確認して下さい")),"-"))</f>
        <v/>
      </c>
    </row>
    <row r="28" spans="1:11" x14ac:dyDescent="0.2">
      <c r="A28" s="6" t="str">
        <f>IF(E28="","",研究分担医師リスト!$K$2)</f>
        <v/>
      </c>
      <c r="B28" s="7" t="str">
        <f>IF(E28="","",研究分担医師リスト!$K$4)</f>
        <v/>
      </c>
      <c r="C28" s="8" t="str">
        <f>IF(E28="","",IF(COUNTIF(研究分担医師リスト!$J$9,"*神戸大学*")&gt;=1,1,0))</f>
        <v/>
      </c>
      <c r="D28" s="6" t="str">
        <f>IF(E28="","",IF(COUNTIF(研究分担医師リスト!$J$9,"*神戸大学*")&gt;=1,IF(OR(IFERROR(INDEX(在職者名簿!$A:$P,MATCH(取込データ!$E28,在職者名簿!$B:$B,0),MATCH(D$1,在職者名簿!$1:$1,0)),"在職・誤字を確認して下さい")=0,IFERROR(INDEX(在職者名簿!$A:$P,MATCH(取込データ!$E28,在職者名簿!$B:$B,0),MATCH(D$1,在職者名簿!$1:$1,0)),"在職・誤字を確認して下さい")="-"),"",IFERROR(INDEX(在職者名簿!$A:$P,MATCH(取込データ!$E28,在職者名簿!$B:$B,0),MATCH(D$1,在職者名簿!$1:$1,0)),"在職・誤字を確認して下さい")),"-"))</f>
        <v/>
      </c>
      <c r="E28" s="6" t="str">
        <f>IF(研究分担医師リスト!A49="","",研究分担医師リスト!A49&amp;"　"&amp;研究分担医師リスト!E49)</f>
        <v/>
      </c>
      <c r="F28" s="6" t="str">
        <f t="shared" si="2"/>
        <v/>
      </c>
      <c r="G28" s="6" t="str">
        <f>IF(E28="","",IF(COUNTIF(研究分担医師リスト!$J$9,"*神戸大学*")&gt;=1,IF(OR(IFERROR(INDEX(在職者名簿!$A:$P,MATCH(取込データ!$E28,在職者名簿!$B:$B,0),MATCH(G$1,在職者名簿!$1:$1,0)),"在職・誤字を確認して下さい")=0,IFERROR(INDEX(在職者名簿!$A:$P,MATCH(取込データ!$E28,在職者名簿!$B:$B,0),MATCH(G$1,在職者名簿!$1:$1,0)),"在職・誤字を確認して下さい")="-"),"",IFERROR(INDEX(在職者名簿!$A:$P,MATCH(取込データ!$E28,在職者名簿!$B:$B,0),MATCH(G$1,在職者名簿!$1:$1,0)),"在職・誤字を確認して下さい")),"-"))</f>
        <v/>
      </c>
      <c r="H28" s="6" t="str">
        <f>IF(E28="","",IF(COUNTIF(研究分担医師リスト!$J$9,"*神戸大学*")&gt;=1,IF(COUNTIF(J28,"*科")&gt;=1,J28,IF(COUNTIF(K28,"*分野")&gt;=1,SUBSTITUTE(K28,"科学分野","科"),IF(OR(I28="医学部附属病院",I28="大学院医学研究科"),"",I28)&amp;J28&amp;K28)),研究分担医師リスト!$J$9))</f>
        <v/>
      </c>
      <c r="I28" s="6" t="str">
        <f>IF(E28="","",IF(COUNTIF(研究分担医師リスト!$J$9,"*神戸大学*")&gt;=1,IF(OR(IFERROR(INDEX(在職者名簿!$A:$P,MATCH(取込データ!$E28,在職者名簿!$B:$B,0),MATCH(I$1,在職者名簿!$1:$1,0)),"在職・誤字を確認して下さい")=0,IFERROR(INDEX(在職者名簿!$A:$P,MATCH(取込データ!$E28,在職者名簿!$B:$B,0),MATCH(I$1,在職者名簿!$1:$1,0)),"在職・誤字を確認して下さい")="-"),"",IFERROR(INDEX(在職者名簿!$A:$P,MATCH(取込データ!$E28,在職者名簿!$B:$B,0),MATCH(I$1,在職者名簿!$1:$1,0)),"在職・誤字を確認して下さい")),"-"))</f>
        <v/>
      </c>
      <c r="J28" s="6" t="str">
        <f>IF(E28="","",IF(COUNTIF(研究分担医師リスト!$J$9,"*神戸大学*")&gt;=1,IF(OR(IFERROR(INDEX(在職者名簿!$A:$P,MATCH(取込データ!$E28,在職者名簿!$B:$B,0),MATCH(J$1,在職者名簿!$1:$1,0)),"在職・誤字を確認して下さい")=0,IFERROR(INDEX(在職者名簿!$A:$P,MATCH(取込データ!$E28,在職者名簿!$B:$B,0),MATCH(J$1,在職者名簿!$1:$1,0)),"在職・誤字を確認して下さい")="-"),"",IFERROR(INDEX(在職者名簿!$A:$P,MATCH(取込データ!$E28,在職者名簿!$B:$B,0),MATCH(J$1,在職者名簿!$1:$1,0)),"在職・誤字を確認して下さい")),"-"))</f>
        <v/>
      </c>
      <c r="K28" s="6" t="str">
        <f>IF(E28="","",IF(COUNTIF(研究分担医師リスト!$J$9,"*神戸大学*")&gt;=1,IF(OR(IFERROR(INDEX(在職者名簿!$A:$P,MATCH(取込データ!$E28,在職者名簿!$B:$B,0),MATCH(K$1,在職者名簿!$1:$1,0)),"在職・誤字を確認して下さい")=0,IFERROR(INDEX(在職者名簿!$A:$P,MATCH(取込データ!$E28,在職者名簿!$B:$B,0),MATCH(K$1,在職者名簿!$1:$1,0)),"在職・誤字を確認して下さい")="-"),"",IFERROR(INDEX(在職者名簿!$A:$P,MATCH(取込データ!$E28,在職者名簿!$B:$B,0),MATCH(K$1,在職者名簿!$1:$1,0)),"在職・誤字を確認して下さい")),"-"))</f>
        <v/>
      </c>
    </row>
    <row r="29" spans="1:11" x14ac:dyDescent="0.2">
      <c r="A29" s="6" t="str">
        <f>IF(E29="","",研究分担医師リスト!$K$2)</f>
        <v/>
      </c>
      <c r="B29" s="7" t="str">
        <f>IF(E29="","",研究分担医師リスト!$K$4)</f>
        <v/>
      </c>
      <c r="C29" s="8" t="str">
        <f>IF(E29="","",IF(COUNTIF(研究分担医師リスト!$J$9,"*神戸大学*")&gt;=1,1,0))</f>
        <v/>
      </c>
      <c r="D29" s="6" t="str">
        <f>IF(E29="","",IF(COUNTIF(研究分担医師リスト!$J$9,"*神戸大学*")&gt;=1,IF(OR(IFERROR(INDEX(在職者名簿!$A:$P,MATCH(取込データ!$E29,在職者名簿!$B:$B,0),MATCH(D$1,在職者名簿!$1:$1,0)),"在職・誤字を確認して下さい")=0,IFERROR(INDEX(在職者名簿!$A:$P,MATCH(取込データ!$E29,在職者名簿!$B:$B,0),MATCH(D$1,在職者名簿!$1:$1,0)),"在職・誤字を確認して下さい")="-"),"",IFERROR(INDEX(在職者名簿!$A:$P,MATCH(取込データ!$E29,在職者名簿!$B:$B,0),MATCH(D$1,在職者名簿!$1:$1,0)),"在職・誤字を確認して下さい")),"-"))</f>
        <v/>
      </c>
      <c r="E29" s="6" t="str">
        <f>IF(研究分担医師リスト!A50="","",研究分担医師リスト!A50&amp;"　"&amp;研究分担医師リスト!E50)</f>
        <v/>
      </c>
      <c r="F29" s="6" t="str">
        <f t="shared" si="2"/>
        <v/>
      </c>
      <c r="G29" s="6" t="str">
        <f>IF(E29="","",IF(COUNTIF(研究分担医師リスト!$J$9,"*神戸大学*")&gt;=1,IF(OR(IFERROR(INDEX(在職者名簿!$A:$P,MATCH(取込データ!$E29,在職者名簿!$B:$B,0),MATCH(G$1,在職者名簿!$1:$1,0)),"在職・誤字を確認して下さい")=0,IFERROR(INDEX(在職者名簿!$A:$P,MATCH(取込データ!$E29,在職者名簿!$B:$B,0),MATCH(G$1,在職者名簿!$1:$1,0)),"在職・誤字を確認して下さい")="-"),"",IFERROR(INDEX(在職者名簿!$A:$P,MATCH(取込データ!$E29,在職者名簿!$B:$B,0),MATCH(G$1,在職者名簿!$1:$1,0)),"在職・誤字を確認して下さい")),"-"))</f>
        <v/>
      </c>
      <c r="H29" s="6" t="str">
        <f>IF(E29="","",IF(COUNTIF(研究分担医師リスト!$J$9,"*神戸大学*")&gt;=1,IF(COUNTIF(J29,"*科")&gt;=1,J29,IF(COUNTIF(K29,"*分野")&gt;=1,SUBSTITUTE(K29,"科学分野","科"),IF(OR(I29="医学部附属病院",I29="大学院医学研究科"),"",I29)&amp;J29&amp;K29)),研究分担医師リスト!$J$9))</f>
        <v/>
      </c>
      <c r="I29" s="6" t="str">
        <f>IF(E29="","",IF(COUNTIF(研究分担医師リスト!$J$9,"*神戸大学*")&gt;=1,IF(OR(IFERROR(INDEX(在職者名簿!$A:$P,MATCH(取込データ!$E29,在職者名簿!$B:$B,0),MATCH(I$1,在職者名簿!$1:$1,0)),"在職・誤字を確認して下さい")=0,IFERROR(INDEX(在職者名簿!$A:$P,MATCH(取込データ!$E29,在職者名簿!$B:$B,0),MATCH(I$1,在職者名簿!$1:$1,0)),"在職・誤字を確認して下さい")="-"),"",IFERROR(INDEX(在職者名簿!$A:$P,MATCH(取込データ!$E29,在職者名簿!$B:$B,0),MATCH(I$1,在職者名簿!$1:$1,0)),"在職・誤字を確認して下さい")),"-"))</f>
        <v/>
      </c>
      <c r="J29" s="6" t="str">
        <f>IF(E29="","",IF(COUNTIF(研究分担医師リスト!$J$9,"*神戸大学*")&gt;=1,IF(OR(IFERROR(INDEX(在職者名簿!$A:$P,MATCH(取込データ!$E29,在職者名簿!$B:$B,0),MATCH(J$1,在職者名簿!$1:$1,0)),"在職・誤字を確認して下さい")=0,IFERROR(INDEX(在職者名簿!$A:$P,MATCH(取込データ!$E29,在職者名簿!$B:$B,0),MATCH(J$1,在職者名簿!$1:$1,0)),"在職・誤字を確認して下さい")="-"),"",IFERROR(INDEX(在職者名簿!$A:$P,MATCH(取込データ!$E29,在職者名簿!$B:$B,0),MATCH(J$1,在職者名簿!$1:$1,0)),"在職・誤字を確認して下さい")),"-"))</f>
        <v/>
      </c>
      <c r="K29" s="6" t="str">
        <f>IF(E29="","",IF(COUNTIF(研究分担医師リスト!$J$9,"*神戸大学*")&gt;=1,IF(OR(IFERROR(INDEX(在職者名簿!$A:$P,MATCH(取込データ!$E29,在職者名簿!$B:$B,0),MATCH(K$1,在職者名簿!$1:$1,0)),"在職・誤字を確認して下さい")=0,IFERROR(INDEX(在職者名簿!$A:$P,MATCH(取込データ!$E29,在職者名簿!$B:$B,0),MATCH(K$1,在職者名簿!$1:$1,0)),"在職・誤字を確認して下さい")="-"),"",IFERROR(INDEX(在職者名簿!$A:$P,MATCH(取込データ!$E29,在職者名簿!$B:$B,0),MATCH(K$1,在職者名簿!$1:$1,0)),"在職・誤字を確認して下さい")),"-"))</f>
        <v/>
      </c>
    </row>
    <row r="30" spans="1:11" x14ac:dyDescent="0.2">
      <c r="A30" s="6" t="str">
        <f>IF(E30="","",研究分担医師リスト!$K$2)</f>
        <v/>
      </c>
      <c r="B30" s="7" t="str">
        <f>IF(E30="","",研究分担医師リスト!$K$4)</f>
        <v/>
      </c>
      <c r="C30" s="8" t="str">
        <f>IF(E30="","",IF(COUNTIF(研究分担医師リスト!$J$9,"*神戸大学*")&gt;=1,1,0))</f>
        <v/>
      </c>
      <c r="D30" s="6" t="str">
        <f>IF(E30="","",IF(COUNTIF(研究分担医師リスト!$J$9,"*神戸大学*")&gt;=1,IF(OR(IFERROR(INDEX(在職者名簿!$A:$P,MATCH(取込データ!$E30,在職者名簿!$B:$B,0),MATCH(D$1,在職者名簿!$1:$1,0)),"在職・誤字を確認して下さい")=0,IFERROR(INDEX(在職者名簿!$A:$P,MATCH(取込データ!$E30,在職者名簿!$B:$B,0),MATCH(D$1,在職者名簿!$1:$1,0)),"在職・誤字を確認して下さい")="-"),"",IFERROR(INDEX(在職者名簿!$A:$P,MATCH(取込データ!$E30,在職者名簿!$B:$B,0),MATCH(D$1,在職者名簿!$1:$1,0)),"在職・誤字を確認して下さい")),"-"))</f>
        <v/>
      </c>
      <c r="E30" s="6" t="str">
        <f>IF(研究分担医師リスト!A51="","",研究分担医師リスト!A51&amp;"　"&amp;研究分担医師リスト!E51)</f>
        <v/>
      </c>
      <c r="F30" s="6" t="str">
        <f t="shared" si="2"/>
        <v/>
      </c>
      <c r="G30" s="6" t="str">
        <f>IF(E30="","",IF(COUNTIF(研究分担医師リスト!$J$9,"*神戸大学*")&gt;=1,IF(OR(IFERROR(INDEX(在職者名簿!$A:$P,MATCH(取込データ!$E30,在職者名簿!$B:$B,0),MATCH(G$1,在職者名簿!$1:$1,0)),"在職・誤字を確認して下さい")=0,IFERROR(INDEX(在職者名簿!$A:$P,MATCH(取込データ!$E30,在職者名簿!$B:$B,0),MATCH(G$1,在職者名簿!$1:$1,0)),"在職・誤字を確認して下さい")="-"),"",IFERROR(INDEX(在職者名簿!$A:$P,MATCH(取込データ!$E30,在職者名簿!$B:$B,0),MATCH(G$1,在職者名簿!$1:$1,0)),"在職・誤字を確認して下さい")),"-"))</f>
        <v/>
      </c>
      <c r="H30" s="6" t="str">
        <f>IF(E30="","",IF(COUNTIF(研究分担医師リスト!$J$9,"*神戸大学*")&gt;=1,IF(COUNTIF(J30,"*科")&gt;=1,J30,IF(COUNTIF(K30,"*分野")&gt;=1,SUBSTITUTE(K30,"科学分野","科"),IF(OR(I30="医学部附属病院",I30="大学院医学研究科"),"",I30)&amp;J30&amp;K30)),研究分担医師リスト!$J$9))</f>
        <v/>
      </c>
      <c r="I30" s="6" t="str">
        <f>IF(E30="","",IF(COUNTIF(研究分担医師リスト!$J$9,"*神戸大学*")&gt;=1,IF(OR(IFERROR(INDEX(在職者名簿!$A:$P,MATCH(取込データ!$E30,在職者名簿!$B:$B,0),MATCH(I$1,在職者名簿!$1:$1,0)),"在職・誤字を確認して下さい")=0,IFERROR(INDEX(在職者名簿!$A:$P,MATCH(取込データ!$E30,在職者名簿!$B:$B,0),MATCH(I$1,在職者名簿!$1:$1,0)),"在職・誤字を確認して下さい")="-"),"",IFERROR(INDEX(在職者名簿!$A:$P,MATCH(取込データ!$E30,在職者名簿!$B:$B,0),MATCH(I$1,在職者名簿!$1:$1,0)),"在職・誤字を確認して下さい")),"-"))</f>
        <v/>
      </c>
      <c r="J30" s="6" t="str">
        <f>IF(E30="","",IF(COUNTIF(研究分担医師リスト!$J$9,"*神戸大学*")&gt;=1,IF(OR(IFERROR(INDEX(在職者名簿!$A:$P,MATCH(取込データ!$E30,在職者名簿!$B:$B,0),MATCH(J$1,在職者名簿!$1:$1,0)),"在職・誤字を確認して下さい")=0,IFERROR(INDEX(在職者名簿!$A:$P,MATCH(取込データ!$E30,在職者名簿!$B:$B,0),MATCH(J$1,在職者名簿!$1:$1,0)),"在職・誤字を確認して下さい")="-"),"",IFERROR(INDEX(在職者名簿!$A:$P,MATCH(取込データ!$E30,在職者名簿!$B:$B,0),MATCH(J$1,在職者名簿!$1:$1,0)),"在職・誤字を確認して下さい")),"-"))</f>
        <v/>
      </c>
      <c r="K30" s="6" t="str">
        <f>IF(E30="","",IF(COUNTIF(研究分担医師リスト!$J$9,"*神戸大学*")&gt;=1,IF(OR(IFERROR(INDEX(在職者名簿!$A:$P,MATCH(取込データ!$E30,在職者名簿!$B:$B,0),MATCH(K$1,在職者名簿!$1:$1,0)),"在職・誤字を確認して下さい")=0,IFERROR(INDEX(在職者名簿!$A:$P,MATCH(取込データ!$E30,在職者名簿!$B:$B,0),MATCH(K$1,在職者名簿!$1:$1,0)),"在職・誤字を確認して下さい")="-"),"",IFERROR(INDEX(在職者名簿!$A:$P,MATCH(取込データ!$E30,在職者名簿!$B:$B,0),MATCH(K$1,在職者名簿!$1:$1,0)),"在職・誤字を確認して下さい")),"-"))</f>
        <v/>
      </c>
    </row>
    <row r="31" spans="1:11" x14ac:dyDescent="0.2">
      <c r="A31" s="6" t="str">
        <f>IF(E31="","",研究分担医師リスト!$K$2)</f>
        <v/>
      </c>
      <c r="B31" s="7" t="str">
        <f>IF(E31="","",研究分担医師リスト!$K$4)</f>
        <v/>
      </c>
      <c r="C31" s="8" t="str">
        <f>IF(E31="","",IF(COUNTIF(研究分担医師リスト!$J$9,"*神戸大学*")&gt;=1,1,0))</f>
        <v/>
      </c>
      <c r="D31" s="6" t="str">
        <f>IF(E31="","",IF(COUNTIF(研究分担医師リスト!$J$9,"*神戸大学*")&gt;=1,IF(OR(IFERROR(INDEX(在職者名簿!$A:$P,MATCH(取込データ!$E31,在職者名簿!$B:$B,0),MATCH(D$1,在職者名簿!$1:$1,0)),"在職・誤字を確認して下さい")=0,IFERROR(INDEX(在職者名簿!$A:$P,MATCH(取込データ!$E31,在職者名簿!$B:$B,0),MATCH(D$1,在職者名簿!$1:$1,0)),"在職・誤字を確認して下さい")="-"),"",IFERROR(INDEX(在職者名簿!$A:$P,MATCH(取込データ!$E31,在職者名簿!$B:$B,0),MATCH(D$1,在職者名簿!$1:$1,0)),"在職・誤字を確認して下さい")),"-"))</f>
        <v/>
      </c>
      <c r="E31" s="6" t="str">
        <f>IF(研究分担医師リスト!A52="","",研究分担医師リスト!A52&amp;"　"&amp;研究分担医師リスト!E52)</f>
        <v/>
      </c>
      <c r="F31" s="6" t="str">
        <f t="shared" si="2"/>
        <v/>
      </c>
      <c r="G31" s="6" t="str">
        <f>IF(E31="","",IF(COUNTIF(研究分担医師リスト!$J$9,"*神戸大学*")&gt;=1,IF(OR(IFERROR(INDEX(在職者名簿!$A:$P,MATCH(取込データ!$E31,在職者名簿!$B:$B,0),MATCH(G$1,在職者名簿!$1:$1,0)),"在職・誤字を確認して下さい")=0,IFERROR(INDEX(在職者名簿!$A:$P,MATCH(取込データ!$E31,在職者名簿!$B:$B,0),MATCH(G$1,在職者名簿!$1:$1,0)),"在職・誤字を確認して下さい")="-"),"",IFERROR(INDEX(在職者名簿!$A:$P,MATCH(取込データ!$E31,在職者名簿!$B:$B,0),MATCH(G$1,在職者名簿!$1:$1,0)),"在職・誤字を確認して下さい")),"-"))</f>
        <v/>
      </c>
      <c r="H31" s="6" t="str">
        <f>IF(E31="","",IF(COUNTIF(研究分担医師リスト!$J$9,"*神戸大学*")&gt;=1,IF(COUNTIF(J31,"*科")&gt;=1,J31,IF(COUNTIF(K31,"*分野")&gt;=1,SUBSTITUTE(K31,"科学分野","科"),IF(OR(I31="医学部附属病院",I31="大学院医学研究科"),"",I31)&amp;J31&amp;K31)),研究分担医師リスト!$J$9))</f>
        <v/>
      </c>
      <c r="I31" s="6" t="str">
        <f>IF(E31="","",IF(COUNTIF(研究分担医師リスト!$J$9,"*神戸大学*")&gt;=1,IF(OR(IFERROR(INDEX(在職者名簿!$A:$P,MATCH(取込データ!$E31,在職者名簿!$B:$B,0),MATCH(I$1,在職者名簿!$1:$1,0)),"在職・誤字を確認して下さい")=0,IFERROR(INDEX(在職者名簿!$A:$P,MATCH(取込データ!$E31,在職者名簿!$B:$B,0),MATCH(I$1,在職者名簿!$1:$1,0)),"在職・誤字を確認して下さい")="-"),"",IFERROR(INDEX(在職者名簿!$A:$P,MATCH(取込データ!$E31,在職者名簿!$B:$B,0),MATCH(I$1,在職者名簿!$1:$1,0)),"在職・誤字を確認して下さい")),"-"))</f>
        <v/>
      </c>
      <c r="J31" s="6" t="str">
        <f>IF(E31="","",IF(COUNTIF(研究分担医師リスト!$J$9,"*神戸大学*")&gt;=1,IF(OR(IFERROR(INDEX(在職者名簿!$A:$P,MATCH(取込データ!$E31,在職者名簿!$B:$B,0),MATCH(J$1,在職者名簿!$1:$1,0)),"在職・誤字を確認して下さい")=0,IFERROR(INDEX(在職者名簿!$A:$P,MATCH(取込データ!$E31,在職者名簿!$B:$B,0),MATCH(J$1,在職者名簿!$1:$1,0)),"在職・誤字を確認して下さい")="-"),"",IFERROR(INDEX(在職者名簿!$A:$P,MATCH(取込データ!$E31,在職者名簿!$B:$B,0),MATCH(J$1,在職者名簿!$1:$1,0)),"在職・誤字を確認して下さい")),"-"))</f>
        <v/>
      </c>
      <c r="K31" s="6" t="str">
        <f>IF(E31="","",IF(COUNTIF(研究分担医師リスト!$J$9,"*神戸大学*")&gt;=1,IF(OR(IFERROR(INDEX(在職者名簿!$A:$P,MATCH(取込データ!$E31,在職者名簿!$B:$B,0),MATCH(K$1,在職者名簿!$1:$1,0)),"在職・誤字を確認して下さい")=0,IFERROR(INDEX(在職者名簿!$A:$P,MATCH(取込データ!$E31,在職者名簿!$B:$B,0),MATCH(K$1,在職者名簿!$1:$1,0)),"在職・誤字を確認して下さい")="-"),"",IFERROR(INDEX(在職者名簿!$A:$P,MATCH(取込データ!$E31,在職者名簿!$B:$B,0),MATCH(K$1,在職者名簿!$1:$1,0)),"在職・誤字を確認して下さい")),"-"))</f>
        <v/>
      </c>
    </row>
    <row r="32" spans="1:11" x14ac:dyDescent="0.2">
      <c r="A32" s="6" t="str">
        <f>IF(E32="","",研究分担医師リスト!$K$2)</f>
        <v/>
      </c>
      <c r="B32" s="7" t="str">
        <f>IF(E32="","",研究分担医師リスト!$K$4)</f>
        <v/>
      </c>
      <c r="C32" s="8" t="str">
        <f>IF(E32="","",IF(COUNTIF(研究分担医師リスト!$J$9,"*神戸大学*")&gt;=1,1,0))</f>
        <v/>
      </c>
      <c r="D32" s="6" t="str">
        <f>IF(E32="","",IF(COUNTIF(研究分担医師リスト!$J$9,"*神戸大学*")&gt;=1,IF(OR(IFERROR(INDEX(在職者名簿!$A:$P,MATCH(取込データ!$E32,在職者名簿!$B:$B,0),MATCH(D$1,在職者名簿!$1:$1,0)),"在職・誤字を確認して下さい")=0,IFERROR(INDEX(在職者名簿!$A:$P,MATCH(取込データ!$E32,在職者名簿!$B:$B,0),MATCH(D$1,在職者名簿!$1:$1,0)),"在職・誤字を確認して下さい")="-"),"",IFERROR(INDEX(在職者名簿!$A:$P,MATCH(取込データ!$E32,在職者名簿!$B:$B,0),MATCH(D$1,在職者名簿!$1:$1,0)),"在職・誤字を確認して下さい")),"-"))</f>
        <v/>
      </c>
      <c r="E32" s="6" t="str">
        <f>IF(研究分担医師リスト!A53="","",研究分担医師リスト!A53&amp;"　"&amp;研究分担医師リスト!E53)</f>
        <v/>
      </c>
      <c r="F32" s="6" t="str">
        <f t="shared" si="2"/>
        <v/>
      </c>
      <c r="G32" s="6" t="str">
        <f>IF(E32="","",IF(COUNTIF(研究分担医師リスト!$J$9,"*神戸大学*")&gt;=1,IF(OR(IFERROR(INDEX(在職者名簿!$A:$P,MATCH(取込データ!$E32,在職者名簿!$B:$B,0),MATCH(G$1,在職者名簿!$1:$1,0)),"在職・誤字を確認して下さい")=0,IFERROR(INDEX(在職者名簿!$A:$P,MATCH(取込データ!$E32,在職者名簿!$B:$B,0),MATCH(G$1,在職者名簿!$1:$1,0)),"在職・誤字を確認して下さい")="-"),"",IFERROR(INDEX(在職者名簿!$A:$P,MATCH(取込データ!$E32,在職者名簿!$B:$B,0),MATCH(G$1,在職者名簿!$1:$1,0)),"在職・誤字を確認して下さい")),"-"))</f>
        <v/>
      </c>
      <c r="H32" s="6" t="str">
        <f>IF(E32="","",IF(COUNTIF(研究分担医師リスト!$J$9,"*神戸大学*")&gt;=1,IF(COUNTIF(J32,"*科")&gt;=1,J32,IF(COUNTIF(K32,"*分野")&gt;=1,SUBSTITUTE(K32,"科学分野","科"),IF(OR(I32="医学部附属病院",I32="大学院医学研究科"),"",I32)&amp;J32&amp;K32)),研究分担医師リスト!$J$9))</f>
        <v/>
      </c>
      <c r="I32" s="6" t="str">
        <f>IF(E32="","",IF(COUNTIF(研究分担医師リスト!$J$9,"*神戸大学*")&gt;=1,IF(OR(IFERROR(INDEX(在職者名簿!$A:$P,MATCH(取込データ!$E32,在職者名簿!$B:$B,0),MATCH(I$1,在職者名簿!$1:$1,0)),"在職・誤字を確認して下さい")=0,IFERROR(INDEX(在職者名簿!$A:$P,MATCH(取込データ!$E32,在職者名簿!$B:$B,0),MATCH(I$1,在職者名簿!$1:$1,0)),"在職・誤字を確認して下さい")="-"),"",IFERROR(INDEX(在職者名簿!$A:$P,MATCH(取込データ!$E32,在職者名簿!$B:$B,0),MATCH(I$1,在職者名簿!$1:$1,0)),"在職・誤字を確認して下さい")),"-"))</f>
        <v/>
      </c>
      <c r="J32" s="6" t="str">
        <f>IF(E32="","",IF(COUNTIF(研究分担医師リスト!$J$9,"*神戸大学*")&gt;=1,IF(OR(IFERROR(INDEX(在職者名簿!$A:$P,MATCH(取込データ!$E32,在職者名簿!$B:$B,0),MATCH(J$1,在職者名簿!$1:$1,0)),"在職・誤字を確認して下さい")=0,IFERROR(INDEX(在職者名簿!$A:$P,MATCH(取込データ!$E32,在職者名簿!$B:$B,0),MATCH(J$1,在職者名簿!$1:$1,0)),"在職・誤字を確認して下さい")="-"),"",IFERROR(INDEX(在職者名簿!$A:$P,MATCH(取込データ!$E32,在職者名簿!$B:$B,0),MATCH(J$1,在職者名簿!$1:$1,0)),"在職・誤字を確認して下さい")),"-"))</f>
        <v/>
      </c>
      <c r="K32" s="6" t="str">
        <f>IF(E32="","",IF(COUNTIF(研究分担医師リスト!$J$9,"*神戸大学*")&gt;=1,IF(OR(IFERROR(INDEX(在職者名簿!$A:$P,MATCH(取込データ!$E32,在職者名簿!$B:$B,0),MATCH(K$1,在職者名簿!$1:$1,0)),"在職・誤字を確認して下さい")=0,IFERROR(INDEX(在職者名簿!$A:$P,MATCH(取込データ!$E32,在職者名簿!$B:$B,0),MATCH(K$1,在職者名簿!$1:$1,0)),"在職・誤字を確認して下さい")="-"),"",IFERROR(INDEX(在職者名簿!$A:$P,MATCH(取込データ!$E32,在職者名簿!$B:$B,0),MATCH(K$1,在職者名簿!$1:$1,0)),"在職・誤字を確認して下さい")),"-"))</f>
        <v/>
      </c>
    </row>
    <row r="33" spans="1:11" x14ac:dyDescent="0.2">
      <c r="A33" s="6" t="str">
        <f>IF(E33="","",研究分担医師リスト!$K$2)</f>
        <v/>
      </c>
      <c r="B33" s="7" t="str">
        <f>IF(E33="","",研究分担医師リスト!$K$4)</f>
        <v/>
      </c>
      <c r="C33" s="8" t="str">
        <f>IF(E33="","",IF(COUNTIF(研究分担医師リスト!$J$9,"*神戸大学*")&gt;=1,1,0))</f>
        <v/>
      </c>
      <c r="D33" s="6" t="str">
        <f>IF(E33="","",IF(COUNTIF(研究分担医師リスト!$J$9,"*神戸大学*")&gt;=1,IF(OR(IFERROR(INDEX(在職者名簿!$A:$P,MATCH(取込データ!$E33,在職者名簿!$B:$B,0),MATCH(D$1,在職者名簿!$1:$1,0)),"在職・誤字を確認して下さい")=0,IFERROR(INDEX(在職者名簿!$A:$P,MATCH(取込データ!$E33,在職者名簿!$B:$B,0),MATCH(D$1,在職者名簿!$1:$1,0)),"在職・誤字を確認して下さい")="-"),"",IFERROR(INDEX(在職者名簿!$A:$P,MATCH(取込データ!$E33,在職者名簿!$B:$B,0),MATCH(D$1,在職者名簿!$1:$1,0)),"在職・誤字を確認して下さい")),"-"))</f>
        <v/>
      </c>
      <c r="E33" s="6" t="str">
        <f>IF(研究分担医師リスト!A54="","",研究分担医師リスト!A54&amp;"　"&amp;研究分担医師リスト!E54)</f>
        <v/>
      </c>
      <c r="F33" s="6" t="str">
        <f t="shared" si="2"/>
        <v/>
      </c>
      <c r="G33" s="6" t="str">
        <f>IF(E33="","",IF(COUNTIF(研究分担医師リスト!$J$9,"*神戸大学*")&gt;=1,IF(OR(IFERROR(INDEX(在職者名簿!$A:$P,MATCH(取込データ!$E33,在職者名簿!$B:$B,0),MATCH(G$1,在職者名簿!$1:$1,0)),"在職・誤字を確認して下さい")=0,IFERROR(INDEX(在職者名簿!$A:$P,MATCH(取込データ!$E33,在職者名簿!$B:$B,0),MATCH(G$1,在職者名簿!$1:$1,0)),"在職・誤字を確認して下さい")="-"),"",IFERROR(INDEX(在職者名簿!$A:$P,MATCH(取込データ!$E33,在職者名簿!$B:$B,0),MATCH(G$1,在職者名簿!$1:$1,0)),"在職・誤字を確認して下さい")),"-"))</f>
        <v/>
      </c>
      <c r="H33" s="6" t="str">
        <f>IF(E33="","",IF(COUNTIF(研究分担医師リスト!$J$9,"*神戸大学*")&gt;=1,IF(COUNTIF(J33,"*科")&gt;=1,J33,IF(COUNTIF(K33,"*分野")&gt;=1,SUBSTITUTE(K33,"科学分野","科"),IF(OR(I33="医学部附属病院",I33="大学院医学研究科"),"",I33)&amp;J33&amp;K33)),研究分担医師リスト!$J$9))</f>
        <v/>
      </c>
      <c r="I33" s="6" t="str">
        <f>IF(E33="","",IF(COUNTIF(研究分担医師リスト!$J$9,"*神戸大学*")&gt;=1,IF(OR(IFERROR(INDEX(在職者名簿!$A:$P,MATCH(取込データ!$E33,在職者名簿!$B:$B,0),MATCH(I$1,在職者名簿!$1:$1,0)),"在職・誤字を確認して下さい")=0,IFERROR(INDEX(在職者名簿!$A:$P,MATCH(取込データ!$E33,在職者名簿!$B:$B,0),MATCH(I$1,在職者名簿!$1:$1,0)),"在職・誤字を確認して下さい")="-"),"",IFERROR(INDEX(在職者名簿!$A:$P,MATCH(取込データ!$E33,在職者名簿!$B:$B,0),MATCH(I$1,在職者名簿!$1:$1,0)),"在職・誤字を確認して下さい")),"-"))</f>
        <v/>
      </c>
      <c r="J33" s="6" t="str">
        <f>IF(E33="","",IF(COUNTIF(研究分担医師リスト!$J$9,"*神戸大学*")&gt;=1,IF(OR(IFERROR(INDEX(在職者名簿!$A:$P,MATCH(取込データ!$E33,在職者名簿!$B:$B,0),MATCH(J$1,在職者名簿!$1:$1,0)),"在職・誤字を確認して下さい")=0,IFERROR(INDEX(在職者名簿!$A:$P,MATCH(取込データ!$E33,在職者名簿!$B:$B,0),MATCH(J$1,在職者名簿!$1:$1,0)),"在職・誤字を確認して下さい")="-"),"",IFERROR(INDEX(在職者名簿!$A:$P,MATCH(取込データ!$E33,在職者名簿!$B:$B,0),MATCH(J$1,在職者名簿!$1:$1,0)),"在職・誤字を確認して下さい")),"-"))</f>
        <v/>
      </c>
      <c r="K33" s="6" t="str">
        <f>IF(E33="","",IF(COUNTIF(研究分担医師リスト!$J$9,"*神戸大学*")&gt;=1,IF(OR(IFERROR(INDEX(在職者名簿!$A:$P,MATCH(取込データ!$E33,在職者名簿!$B:$B,0),MATCH(K$1,在職者名簿!$1:$1,0)),"在職・誤字を確認して下さい")=0,IFERROR(INDEX(在職者名簿!$A:$P,MATCH(取込データ!$E33,在職者名簿!$B:$B,0),MATCH(K$1,在職者名簿!$1:$1,0)),"在職・誤字を確認して下さい")="-"),"",IFERROR(INDEX(在職者名簿!$A:$P,MATCH(取込データ!$E33,在職者名簿!$B:$B,0),MATCH(K$1,在職者名簿!$1:$1,0)),"在職・誤字を確認して下さい")),"-"))</f>
        <v/>
      </c>
    </row>
    <row r="34" spans="1:11" x14ac:dyDescent="0.2">
      <c r="A34" s="6" t="str">
        <f>IF(E34="","",研究分担医師リスト!$K$2)</f>
        <v/>
      </c>
      <c r="B34" s="7" t="str">
        <f>IF(E34="","",研究分担医師リスト!$K$4)</f>
        <v/>
      </c>
      <c r="C34" s="8" t="str">
        <f>IF(E34="","",IF(COUNTIF(研究分担医師リスト!$J$9,"*神戸大学*")&gt;=1,1,0))</f>
        <v/>
      </c>
      <c r="D34" s="6" t="str">
        <f>IF(E34="","",IF(COUNTIF(研究分担医師リスト!$J$9,"*神戸大学*")&gt;=1,IF(OR(IFERROR(INDEX(在職者名簿!$A:$P,MATCH(取込データ!$E34,在職者名簿!$B:$B,0),MATCH(D$1,在職者名簿!$1:$1,0)),"在職・誤字を確認して下さい")=0,IFERROR(INDEX(在職者名簿!$A:$P,MATCH(取込データ!$E34,在職者名簿!$B:$B,0),MATCH(D$1,在職者名簿!$1:$1,0)),"在職・誤字を確認して下さい")="-"),"",IFERROR(INDEX(在職者名簿!$A:$P,MATCH(取込データ!$E34,在職者名簿!$B:$B,0),MATCH(D$1,在職者名簿!$1:$1,0)),"在職・誤字を確認して下さい")),"-"))</f>
        <v/>
      </c>
      <c r="E34" s="6" t="str">
        <f>IF(研究分担医師リスト!A55="","",研究分担医師リスト!A55&amp;"　"&amp;研究分担医師リスト!E55)</f>
        <v/>
      </c>
      <c r="F34" s="6" t="str">
        <f t="shared" si="2"/>
        <v/>
      </c>
      <c r="G34" s="6" t="str">
        <f>IF(E34="","",IF(COUNTIF(研究分担医師リスト!$J$9,"*神戸大学*")&gt;=1,IF(OR(IFERROR(INDEX(在職者名簿!$A:$P,MATCH(取込データ!$E34,在職者名簿!$B:$B,0),MATCH(G$1,在職者名簿!$1:$1,0)),"在職・誤字を確認して下さい")=0,IFERROR(INDEX(在職者名簿!$A:$P,MATCH(取込データ!$E34,在職者名簿!$B:$B,0),MATCH(G$1,在職者名簿!$1:$1,0)),"在職・誤字を確認して下さい")="-"),"",IFERROR(INDEX(在職者名簿!$A:$P,MATCH(取込データ!$E34,在職者名簿!$B:$B,0),MATCH(G$1,在職者名簿!$1:$1,0)),"在職・誤字を確認して下さい")),"-"))</f>
        <v/>
      </c>
      <c r="H34" s="6" t="str">
        <f>IF(E34="","",IF(COUNTIF(研究分担医師リスト!$J$9,"*神戸大学*")&gt;=1,IF(COUNTIF(J34,"*科")&gt;=1,J34,IF(COUNTIF(K34,"*分野")&gt;=1,SUBSTITUTE(K34,"科学分野","科"),IF(OR(I34="医学部附属病院",I34="大学院医学研究科"),"",I34)&amp;J34&amp;K34)),研究分担医師リスト!$J$9))</f>
        <v/>
      </c>
      <c r="I34" s="6" t="str">
        <f>IF(E34="","",IF(COUNTIF(研究分担医師リスト!$J$9,"*神戸大学*")&gt;=1,IF(OR(IFERROR(INDEX(在職者名簿!$A:$P,MATCH(取込データ!$E34,在職者名簿!$B:$B,0),MATCH(I$1,在職者名簿!$1:$1,0)),"在職・誤字を確認して下さい")=0,IFERROR(INDEX(在職者名簿!$A:$P,MATCH(取込データ!$E34,在職者名簿!$B:$B,0),MATCH(I$1,在職者名簿!$1:$1,0)),"在職・誤字を確認して下さい")="-"),"",IFERROR(INDEX(在職者名簿!$A:$P,MATCH(取込データ!$E34,在職者名簿!$B:$B,0),MATCH(I$1,在職者名簿!$1:$1,0)),"在職・誤字を確認して下さい")),"-"))</f>
        <v/>
      </c>
      <c r="J34" s="6" t="str">
        <f>IF(E34="","",IF(COUNTIF(研究分担医師リスト!$J$9,"*神戸大学*")&gt;=1,IF(OR(IFERROR(INDEX(在職者名簿!$A:$P,MATCH(取込データ!$E34,在職者名簿!$B:$B,0),MATCH(J$1,在職者名簿!$1:$1,0)),"在職・誤字を確認して下さい")=0,IFERROR(INDEX(在職者名簿!$A:$P,MATCH(取込データ!$E34,在職者名簿!$B:$B,0),MATCH(J$1,在職者名簿!$1:$1,0)),"在職・誤字を確認して下さい")="-"),"",IFERROR(INDEX(在職者名簿!$A:$P,MATCH(取込データ!$E34,在職者名簿!$B:$B,0),MATCH(J$1,在職者名簿!$1:$1,0)),"在職・誤字を確認して下さい")),"-"))</f>
        <v/>
      </c>
      <c r="K34" s="6" t="str">
        <f>IF(E34="","",IF(COUNTIF(研究分担医師リスト!$J$9,"*神戸大学*")&gt;=1,IF(OR(IFERROR(INDEX(在職者名簿!$A:$P,MATCH(取込データ!$E34,在職者名簿!$B:$B,0),MATCH(K$1,在職者名簿!$1:$1,0)),"在職・誤字を確認して下さい")=0,IFERROR(INDEX(在職者名簿!$A:$P,MATCH(取込データ!$E34,在職者名簿!$B:$B,0),MATCH(K$1,在職者名簿!$1:$1,0)),"在職・誤字を確認して下さい")="-"),"",IFERROR(INDEX(在職者名簿!$A:$P,MATCH(取込データ!$E34,在職者名簿!$B:$B,0),MATCH(K$1,在職者名簿!$1:$1,0)),"在職・誤字を確認して下さい")),"-"))</f>
        <v/>
      </c>
    </row>
    <row r="35" spans="1:11" x14ac:dyDescent="0.2">
      <c r="A35" s="6" t="str">
        <f>IF(E35="","",研究分担医師リスト!$K$2)</f>
        <v/>
      </c>
      <c r="B35" s="7" t="str">
        <f>IF(E35="","",研究分担医師リスト!$K$4)</f>
        <v/>
      </c>
      <c r="C35" s="8" t="str">
        <f>IF(E35="","",IF(COUNTIF(研究分担医師リスト!$J$9,"*神戸大学*")&gt;=1,1,0))</f>
        <v/>
      </c>
      <c r="D35" s="6" t="str">
        <f>IF(E35="","",IF(COUNTIF(研究分担医師リスト!$J$9,"*神戸大学*")&gt;=1,IF(OR(IFERROR(INDEX(在職者名簿!$A:$P,MATCH(取込データ!$E35,在職者名簿!$B:$B,0),MATCH(D$1,在職者名簿!$1:$1,0)),"在職・誤字を確認して下さい")=0,IFERROR(INDEX(在職者名簿!$A:$P,MATCH(取込データ!$E35,在職者名簿!$B:$B,0),MATCH(D$1,在職者名簿!$1:$1,0)),"在職・誤字を確認して下さい")="-"),"",IFERROR(INDEX(在職者名簿!$A:$P,MATCH(取込データ!$E35,在職者名簿!$B:$B,0),MATCH(D$1,在職者名簿!$1:$1,0)),"在職・誤字を確認して下さい")),"-"))</f>
        <v/>
      </c>
      <c r="E35" s="6" t="str">
        <f>IF(研究分担医師リスト!A56="","",研究分担医師リスト!A56&amp;"　"&amp;研究分担医師リスト!E56)</f>
        <v/>
      </c>
      <c r="F35" s="6" t="str">
        <f t="shared" si="2"/>
        <v/>
      </c>
      <c r="G35" s="6" t="str">
        <f>IF(E35="","",IF(COUNTIF(研究分担医師リスト!$J$9,"*神戸大学*")&gt;=1,IF(OR(IFERROR(INDEX(在職者名簿!$A:$P,MATCH(取込データ!$E35,在職者名簿!$B:$B,0),MATCH(G$1,在職者名簿!$1:$1,0)),"在職・誤字を確認して下さい")=0,IFERROR(INDEX(在職者名簿!$A:$P,MATCH(取込データ!$E35,在職者名簿!$B:$B,0),MATCH(G$1,在職者名簿!$1:$1,0)),"在職・誤字を確認して下さい")="-"),"",IFERROR(INDEX(在職者名簿!$A:$P,MATCH(取込データ!$E35,在職者名簿!$B:$B,0),MATCH(G$1,在職者名簿!$1:$1,0)),"在職・誤字を確認して下さい")),"-"))</f>
        <v/>
      </c>
      <c r="H35" s="6" t="str">
        <f>IF(E35="","",IF(COUNTIF(研究分担医師リスト!$J$9,"*神戸大学*")&gt;=1,IF(COUNTIF(J35,"*科")&gt;=1,J35,IF(COUNTIF(K35,"*分野")&gt;=1,SUBSTITUTE(K35,"科学分野","科"),IF(OR(I35="医学部附属病院",I35="大学院医学研究科"),"",I35)&amp;J35&amp;K35)),研究分担医師リスト!$J$9))</f>
        <v/>
      </c>
      <c r="I35" s="6" t="str">
        <f>IF(E35="","",IF(COUNTIF(研究分担医師リスト!$J$9,"*神戸大学*")&gt;=1,IF(OR(IFERROR(INDEX(在職者名簿!$A:$P,MATCH(取込データ!$E35,在職者名簿!$B:$B,0),MATCH(I$1,在職者名簿!$1:$1,0)),"在職・誤字を確認して下さい")=0,IFERROR(INDEX(在職者名簿!$A:$P,MATCH(取込データ!$E35,在職者名簿!$B:$B,0),MATCH(I$1,在職者名簿!$1:$1,0)),"在職・誤字を確認して下さい")="-"),"",IFERROR(INDEX(在職者名簿!$A:$P,MATCH(取込データ!$E35,在職者名簿!$B:$B,0),MATCH(I$1,在職者名簿!$1:$1,0)),"在職・誤字を確認して下さい")),"-"))</f>
        <v/>
      </c>
      <c r="J35" s="6" t="str">
        <f>IF(E35="","",IF(COUNTIF(研究分担医師リスト!$J$9,"*神戸大学*")&gt;=1,IF(OR(IFERROR(INDEX(在職者名簿!$A:$P,MATCH(取込データ!$E35,在職者名簿!$B:$B,0),MATCH(J$1,在職者名簿!$1:$1,0)),"在職・誤字を確認して下さい")=0,IFERROR(INDEX(在職者名簿!$A:$P,MATCH(取込データ!$E35,在職者名簿!$B:$B,0),MATCH(J$1,在職者名簿!$1:$1,0)),"在職・誤字を確認して下さい")="-"),"",IFERROR(INDEX(在職者名簿!$A:$P,MATCH(取込データ!$E35,在職者名簿!$B:$B,0),MATCH(J$1,在職者名簿!$1:$1,0)),"在職・誤字を確認して下さい")),"-"))</f>
        <v/>
      </c>
      <c r="K35" s="6" t="str">
        <f>IF(E35="","",IF(COUNTIF(研究分担医師リスト!$J$9,"*神戸大学*")&gt;=1,IF(OR(IFERROR(INDEX(在職者名簿!$A:$P,MATCH(取込データ!$E35,在職者名簿!$B:$B,0),MATCH(K$1,在職者名簿!$1:$1,0)),"在職・誤字を確認して下さい")=0,IFERROR(INDEX(在職者名簿!$A:$P,MATCH(取込データ!$E35,在職者名簿!$B:$B,0),MATCH(K$1,在職者名簿!$1:$1,0)),"在職・誤字を確認して下さい")="-"),"",IFERROR(INDEX(在職者名簿!$A:$P,MATCH(取込データ!$E35,在職者名簿!$B:$B,0),MATCH(K$1,在職者名簿!$1:$1,0)),"在職・誤字を確認して下さい")),"-"))</f>
        <v/>
      </c>
    </row>
    <row r="36" spans="1:11" x14ac:dyDescent="0.2">
      <c r="A36" s="6" t="str">
        <f>IF(E36="","",研究分担医師リスト!$K$2)</f>
        <v/>
      </c>
      <c r="B36" s="7" t="str">
        <f>IF(E36="","",研究分担医師リスト!$K$4)</f>
        <v/>
      </c>
      <c r="C36" s="8" t="str">
        <f>IF(E36="","",IF(COUNTIF(研究分担医師リスト!$J$9,"*神戸大学*")&gt;=1,1,0))</f>
        <v/>
      </c>
      <c r="D36" s="6" t="str">
        <f>IF(E36="","",IF(COUNTIF(研究分担医師リスト!$J$9,"*神戸大学*")&gt;=1,IF(OR(IFERROR(INDEX(在職者名簿!$A:$P,MATCH(取込データ!$E36,在職者名簿!$B:$B,0),MATCH(D$1,在職者名簿!$1:$1,0)),"在職・誤字を確認して下さい")=0,IFERROR(INDEX(在職者名簿!$A:$P,MATCH(取込データ!$E36,在職者名簿!$B:$B,0),MATCH(D$1,在職者名簿!$1:$1,0)),"在職・誤字を確認して下さい")="-"),"",IFERROR(INDEX(在職者名簿!$A:$P,MATCH(取込データ!$E36,在職者名簿!$B:$B,0),MATCH(D$1,在職者名簿!$1:$1,0)),"在職・誤字を確認して下さい")),"-"))</f>
        <v/>
      </c>
      <c r="E36" s="6" t="str">
        <f>IF(研究分担医師リスト!A57="","",研究分担医師リスト!A57&amp;"　"&amp;研究分担医師リスト!E57)</f>
        <v/>
      </c>
      <c r="F36" s="6" t="str">
        <f t="shared" si="2"/>
        <v/>
      </c>
      <c r="G36" s="6" t="str">
        <f>IF(E36="","",IF(COUNTIF(研究分担医師リスト!$J$9,"*神戸大学*")&gt;=1,IF(OR(IFERROR(INDEX(在職者名簿!$A:$P,MATCH(取込データ!$E36,在職者名簿!$B:$B,0),MATCH(G$1,在職者名簿!$1:$1,0)),"在職・誤字を確認して下さい")=0,IFERROR(INDEX(在職者名簿!$A:$P,MATCH(取込データ!$E36,在職者名簿!$B:$B,0),MATCH(G$1,在職者名簿!$1:$1,0)),"在職・誤字を確認して下さい")="-"),"",IFERROR(INDEX(在職者名簿!$A:$P,MATCH(取込データ!$E36,在職者名簿!$B:$B,0),MATCH(G$1,在職者名簿!$1:$1,0)),"在職・誤字を確認して下さい")),"-"))</f>
        <v/>
      </c>
      <c r="H36" s="6" t="str">
        <f>IF(E36="","",IF(COUNTIF(研究分担医師リスト!$J$9,"*神戸大学*")&gt;=1,IF(COUNTIF(J36,"*科")&gt;=1,J36,IF(COUNTIF(K36,"*分野")&gt;=1,SUBSTITUTE(K36,"科学分野","科"),IF(OR(I36="医学部附属病院",I36="大学院医学研究科"),"",I36)&amp;J36&amp;K36)),研究分担医師リスト!$J$9))</f>
        <v/>
      </c>
      <c r="I36" s="6" t="str">
        <f>IF(E36="","",IF(COUNTIF(研究分担医師リスト!$J$9,"*神戸大学*")&gt;=1,IF(OR(IFERROR(INDEX(在職者名簿!$A:$P,MATCH(取込データ!$E36,在職者名簿!$B:$B,0),MATCH(I$1,在職者名簿!$1:$1,0)),"在職・誤字を確認して下さい")=0,IFERROR(INDEX(在職者名簿!$A:$P,MATCH(取込データ!$E36,在職者名簿!$B:$B,0),MATCH(I$1,在職者名簿!$1:$1,0)),"在職・誤字を確認して下さい")="-"),"",IFERROR(INDEX(在職者名簿!$A:$P,MATCH(取込データ!$E36,在職者名簿!$B:$B,0),MATCH(I$1,在職者名簿!$1:$1,0)),"在職・誤字を確認して下さい")),"-"))</f>
        <v/>
      </c>
      <c r="J36" s="6" t="str">
        <f>IF(E36="","",IF(COUNTIF(研究分担医師リスト!$J$9,"*神戸大学*")&gt;=1,IF(OR(IFERROR(INDEX(在職者名簿!$A:$P,MATCH(取込データ!$E36,在職者名簿!$B:$B,0),MATCH(J$1,在職者名簿!$1:$1,0)),"在職・誤字を確認して下さい")=0,IFERROR(INDEX(在職者名簿!$A:$P,MATCH(取込データ!$E36,在職者名簿!$B:$B,0),MATCH(J$1,在職者名簿!$1:$1,0)),"在職・誤字を確認して下さい")="-"),"",IFERROR(INDEX(在職者名簿!$A:$P,MATCH(取込データ!$E36,在職者名簿!$B:$B,0),MATCH(J$1,在職者名簿!$1:$1,0)),"在職・誤字を確認して下さい")),"-"))</f>
        <v/>
      </c>
      <c r="K36" s="6" t="str">
        <f>IF(E36="","",IF(COUNTIF(研究分担医師リスト!$J$9,"*神戸大学*")&gt;=1,IF(OR(IFERROR(INDEX(在職者名簿!$A:$P,MATCH(取込データ!$E36,在職者名簿!$B:$B,0),MATCH(K$1,在職者名簿!$1:$1,0)),"在職・誤字を確認して下さい")=0,IFERROR(INDEX(在職者名簿!$A:$P,MATCH(取込データ!$E36,在職者名簿!$B:$B,0),MATCH(K$1,在職者名簿!$1:$1,0)),"在職・誤字を確認して下さい")="-"),"",IFERROR(INDEX(在職者名簿!$A:$P,MATCH(取込データ!$E36,在職者名簿!$B:$B,0),MATCH(K$1,在職者名簿!$1:$1,0)),"在職・誤字を確認して下さい")),"-"))</f>
        <v/>
      </c>
    </row>
    <row r="37" spans="1:11" x14ac:dyDescent="0.2">
      <c r="A37" s="6" t="str">
        <f>IF(E37="","",研究分担医師リスト!$K$2)</f>
        <v/>
      </c>
      <c r="B37" s="7" t="str">
        <f>IF(E37="","",研究分担医師リスト!$K$4)</f>
        <v/>
      </c>
      <c r="C37" s="8" t="str">
        <f>IF(E37="","",IF(COUNTIF(研究分担医師リスト!$J$9,"*神戸大学*")&gt;=1,1,0))</f>
        <v/>
      </c>
      <c r="D37" s="6" t="str">
        <f>IF(E37="","",IF(COUNTIF(研究分担医師リスト!$J$9,"*神戸大学*")&gt;=1,IF(OR(IFERROR(INDEX(在職者名簿!$A:$P,MATCH(取込データ!$E37,在職者名簿!$B:$B,0),MATCH(D$1,在職者名簿!$1:$1,0)),"在職・誤字を確認して下さい")=0,IFERROR(INDEX(在職者名簿!$A:$P,MATCH(取込データ!$E37,在職者名簿!$B:$B,0),MATCH(D$1,在職者名簿!$1:$1,0)),"在職・誤字を確認して下さい")="-"),"",IFERROR(INDEX(在職者名簿!$A:$P,MATCH(取込データ!$E37,在職者名簿!$B:$B,0),MATCH(D$1,在職者名簿!$1:$1,0)),"在職・誤字を確認して下さい")),"-"))</f>
        <v/>
      </c>
      <c r="E37" s="6" t="str">
        <f>IF(研究分担医師リスト!A58="","",研究分担医師リスト!A58&amp;"　"&amp;研究分担医師リスト!E58)</f>
        <v/>
      </c>
      <c r="F37" s="6" t="str">
        <f t="shared" si="2"/>
        <v/>
      </c>
      <c r="G37" s="6" t="str">
        <f>IF(E37="","",IF(COUNTIF(研究分担医師リスト!$J$9,"*神戸大学*")&gt;=1,IF(OR(IFERROR(INDEX(在職者名簿!$A:$P,MATCH(取込データ!$E37,在職者名簿!$B:$B,0),MATCH(G$1,在職者名簿!$1:$1,0)),"在職・誤字を確認して下さい")=0,IFERROR(INDEX(在職者名簿!$A:$P,MATCH(取込データ!$E37,在職者名簿!$B:$B,0),MATCH(G$1,在職者名簿!$1:$1,0)),"在職・誤字を確認して下さい")="-"),"",IFERROR(INDEX(在職者名簿!$A:$P,MATCH(取込データ!$E37,在職者名簿!$B:$B,0),MATCH(G$1,在職者名簿!$1:$1,0)),"在職・誤字を確認して下さい")),"-"))</f>
        <v/>
      </c>
      <c r="H37" s="6" t="str">
        <f>IF(E37="","",IF(COUNTIF(研究分担医師リスト!$J$9,"*神戸大学*")&gt;=1,IF(COUNTIF(J37,"*科")&gt;=1,J37,IF(COUNTIF(K37,"*分野")&gt;=1,SUBSTITUTE(K37,"科学分野","科"),IF(OR(I37="医学部附属病院",I37="大学院医学研究科"),"",I37)&amp;J37&amp;K37)),研究分担医師リスト!$J$9))</f>
        <v/>
      </c>
      <c r="I37" s="6" t="str">
        <f>IF(E37="","",IF(COUNTIF(研究分担医師リスト!$J$9,"*神戸大学*")&gt;=1,IF(OR(IFERROR(INDEX(在職者名簿!$A:$P,MATCH(取込データ!$E37,在職者名簿!$B:$B,0),MATCH(I$1,在職者名簿!$1:$1,0)),"在職・誤字を確認して下さい")=0,IFERROR(INDEX(在職者名簿!$A:$P,MATCH(取込データ!$E37,在職者名簿!$B:$B,0),MATCH(I$1,在職者名簿!$1:$1,0)),"在職・誤字を確認して下さい")="-"),"",IFERROR(INDEX(在職者名簿!$A:$P,MATCH(取込データ!$E37,在職者名簿!$B:$B,0),MATCH(I$1,在職者名簿!$1:$1,0)),"在職・誤字を確認して下さい")),"-"))</f>
        <v/>
      </c>
      <c r="J37" s="6" t="str">
        <f>IF(E37="","",IF(COUNTIF(研究分担医師リスト!$J$9,"*神戸大学*")&gt;=1,IF(OR(IFERROR(INDEX(在職者名簿!$A:$P,MATCH(取込データ!$E37,在職者名簿!$B:$B,0),MATCH(J$1,在職者名簿!$1:$1,0)),"在職・誤字を確認して下さい")=0,IFERROR(INDEX(在職者名簿!$A:$P,MATCH(取込データ!$E37,在職者名簿!$B:$B,0),MATCH(J$1,在職者名簿!$1:$1,0)),"在職・誤字を確認して下さい")="-"),"",IFERROR(INDEX(在職者名簿!$A:$P,MATCH(取込データ!$E37,在職者名簿!$B:$B,0),MATCH(J$1,在職者名簿!$1:$1,0)),"在職・誤字を確認して下さい")),"-"))</f>
        <v/>
      </c>
      <c r="K37" s="6" t="str">
        <f>IF(E37="","",IF(COUNTIF(研究分担医師リスト!$J$9,"*神戸大学*")&gt;=1,IF(OR(IFERROR(INDEX(在職者名簿!$A:$P,MATCH(取込データ!$E37,在職者名簿!$B:$B,0),MATCH(K$1,在職者名簿!$1:$1,0)),"在職・誤字を確認して下さい")=0,IFERROR(INDEX(在職者名簿!$A:$P,MATCH(取込データ!$E37,在職者名簿!$B:$B,0),MATCH(K$1,在職者名簿!$1:$1,0)),"在職・誤字を確認して下さい")="-"),"",IFERROR(INDEX(在職者名簿!$A:$P,MATCH(取込データ!$E37,在職者名簿!$B:$B,0),MATCH(K$1,在職者名簿!$1:$1,0)),"在職・誤字を確認して下さい")),"-"))</f>
        <v/>
      </c>
    </row>
    <row r="38" spans="1:11" x14ac:dyDescent="0.2">
      <c r="A38" s="6" t="str">
        <f>IF(E38="","",研究分担医師リスト!$K$2)</f>
        <v/>
      </c>
      <c r="B38" s="7" t="str">
        <f>IF(E38="","",研究分担医師リスト!$K$4)</f>
        <v/>
      </c>
      <c r="C38" s="8" t="str">
        <f>IF(E38="","",IF(COUNTIF(研究分担医師リスト!$J$9,"*神戸大学*")&gt;=1,1,0))</f>
        <v/>
      </c>
      <c r="D38" s="6" t="str">
        <f>IF(E38="","",IF(COUNTIF(研究分担医師リスト!$J$9,"*神戸大学*")&gt;=1,IF(OR(IFERROR(INDEX(在職者名簿!$A:$P,MATCH(取込データ!$E38,在職者名簿!$B:$B,0),MATCH(D$1,在職者名簿!$1:$1,0)),"在職・誤字を確認して下さい")=0,IFERROR(INDEX(在職者名簿!$A:$P,MATCH(取込データ!$E38,在職者名簿!$B:$B,0),MATCH(D$1,在職者名簿!$1:$1,0)),"在職・誤字を確認して下さい")="-"),"",IFERROR(INDEX(在職者名簿!$A:$P,MATCH(取込データ!$E38,在職者名簿!$B:$B,0),MATCH(D$1,在職者名簿!$1:$1,0)),"在職・誤字を確認して下さい")),"-"))</f>
        <v/>
      </c>
      <c r="E38" s="6" t="str">
        <f>IF(研究分担医師リスト!A59="","",研究分担医師リスト!A59&amp;"　"&amp;研究分担医師リスト!E59)</f>
        <v/>
      </c>
      <c r="F38" s="6" t="str">
        <f t="shared" si="2"/>
        <v/>
      </c>
      <c r="G38" s="6" t="str">
        <f>IF(E38="","",IF(COUNTIF(研究分担医師リスト!$J$9,"*神戸大学*")&gt;=1,IF(OR(IFERROR(INDEX(在職者名簿!$A:$P,MATCH(取込データ!$E38,在職者名簿!$B:$B,0),MATCH(G$1,在職者名簿!$1:$1,0)),"在職・誤字を確認して下さい")=0,IFERROR(INDEX(在職者名簿!$A:$P,MATCH(取込データ!$E38,在職者名簿!$B:$B,0),MATCH(G$1,在職者名簿!$1:$1,0)),"在職・誤字を確認して下さい")="-"),"",IFERROR(INDEX(在職者名簿!$A:$P,MATCH(取込データ!$E38,在職者名簿!$B:$B,0),MATCH(G$1,在職者名簿!$1:$1,0)),"在職・誤字を確認して下さい")),"-"))</f>
        <v/>
      </c>
      <c r="H38" s="6" t="str">
        <f>IF(E38="","",IF(COUNTIF(研究分担医師リスト!$J$9,"*神戸大学*")&gt;=1,IF(COUNTIF(J38,"*科")&gt;=1,J38,IF(COUNTIF(K38,"*分野")&gt;=1,SUBSTITUTE(K38,"科学分野","科"),IF(OR(I38="医学部附属病院",I38="大学院医学研究科"),"",I38)&amp;J38&amp;K38)),研究分担医師リスト!$J$9))</f>
        <v/>
      </c>
      <c r="I38" s="6" t="str">
        <f>IF(E38="","",IF(COUNTIF(研究分担医師リスト!$J$9,"*神戸大学*")&gt;=1,IF(OR(IFERROR(INDEX(在職者名簿!$A:$P,MATCH(取込データ!$E38,在職者名簿!$B:$B,0),MATCH(I$1,在職者名簿!$1:$1,0)),"在職・誤字を確認して下さい")=0,IFERROR(INDEX(在職者名簿!$A:$P,MATCH(取込データ!$E38,在職者名簿!$B:$B,0),MATCH(I$1,在職者名簿!$1:$1,0)),"在職・誤字を確認して下さい")="-"),"",IFERROR(INDEX(在職者名簿!$A:$P,MATCH(取込データ!$E38,在職者名簿!$B:$B,0),MATCH(I$1,在職者名簿!$1:$1,0)),"在職・誤字を確認して下さい")),"-"))</f>
        <v/>
      </c>
      <c r="J38" s="6" t="str">
        <f>IF(E38="","",IF(COUNTIF(研究分担医師リスト!$J$9,"*神戸大学*")&gt;=1,IF(OR(IFERROR(INDEX(在職者名簿!$A:$P,MATCH(取込データ!$E38,在職者名簿!$B:$B,0),MATCH(J$1,在職者名簿!$1:$1,0)),"在職・誤字を確認して下さい")=0,IFERROR(INDEX(在職者名簿!$A:$P,MATCH(取込データ!$E38,在職者名簿!$B:$B,0),MATCH(J$1,在職者名簿!$1:$1,0)),"在職・誤字を確認して下さい")="-"),"",IFERROR(INDEX(在職者名簿!$A:$P,MATCH(取込データ!$E38,在職者名簿!$B:$B,0),MATCH(J$1,在職者名簿!$1:$1,0)),"在職・誤字を確認して下さい")),"-"))</f>
        <v/>
      </c>
      <c r="K38" s="6" t="str">
        <f>IF(E38="","",IF(COUNTIF(研究分担医師リスト!$J$9,"*神戸大学*")&gt;=1,IF(OR(IFERROR(INDEX(在職者名簿!$A:$P,MATCH(取込データ!$E38,在職者名簿!$B:$B,0),MATCH(K$1,在職者名簿!$1:$1,0)),"在職・誤字を確認して下さい")=0,IFERROR(INDEX(在職者名簿!$A:$P,MATCH(取込データ!$E38,在職者名簿!$B:$B,0),MATCH(K$1,在職者名簿!$1:$1,0)),"在職・誤字を確認して下さい")="-"),"",IFERROR(INDEX(在職者名簿!$A:$P,MATCH(取込データ!$E38,在職者名簿!$B:$B,0),MATCH(K$1,在職者名簿!$1:$1,0)),"在職・誤字を確認して下さい")),"-"))</f>
        <v/>
      </c>
    </row>
    <row r="39" spans="1:11" x14ac:dyDescent="0.2">
      <c r="A39" s="6" t="str">
        <f>IF(E39="","",研究分担医師リスト!$K$2)</f>
        <v/>
      </c>
      <c r="B39" s="7" t="str">
        <f>IF(E39="","",研究分担医師リスト!$K$4)</f>
        <v/>
      </c>
      <c r="C39" s="8" t="str">
        <f>IF(E39="","",IF(COUNTIF(研究分担医師リスト!$J$9,"*神戸大学*")&gt;=1,1,0))</f>
        <v/>
      </c>
      <c r="D39" s="6" t="str">
        <f>IF(E39="","",IF(COUNTIF(研究分担医師リスト!$J$9,"*神戸大学*")&gt;=1,IF(OR(IFERROR(INDEX(在職者名簿!$A:$P,MATCH(取込データ!$E39,在職者名簿!$B:$B,0),MATCH(D$1,在職者名簿!$1:$1,0)),"在職・誤字を確認して下さい")=0,IFERROR(INDEX(在職者名簿!$A:$P,MATCH(取込データ!$E39,在職者名簿!$B:$B,0),MATCH(D$1,在職者名簿!$1:$1,0)),"在職・誤字を確認して下さい")="-"),"",IFERROR(INDEX(在職者名簿!$A:$P,MATCH(取込データ!$E39,在職者名簿!$B:$B,0),MATCH(D$1,在職者名簿!$1:$1,0)),"在職・誤字を確認して下さい")),"-"))</f>
        <v/>
      </c>
      <c r="E39" s="6" t="str">
        <f>IF(研究分担医師リスト!A60="","",研究分担医師リスト!A60&amp;"　"&amp;研究分担医師リスト!E60)</f>
        <v/>
      </c>
      <c r="F39" s="6" t="str">
        <f t="shared" si="2"/>
        <v/>
      </c>
      <c r="G39" s="6" t="str">
        <f>IF(E39="","",IF(COUNTIF(研究分担医師リスト!$J$9,"*神戸大学*")&gt;=1,IF(OR(IFERROR(INDEX(在職者名簿!$A:$P,MATCH(取込データ!$E39,在職者名簿!$B:$B,0),MATCH(G$1,在職者名簿!$1:$1,0)),"在職・誤字を確認して下さい")=0,IFERROR(INDEX(在職者名簿!$A:$P,MATCH(取込データ!$E39,在職者名簿!$B:$B,0),MATCH(G$1,在職者名簿!$1:$1,0)),"在職・誤字を確認して下さい")="-"),"",IFERROR(INDEX(在職者名簿!$A:$P,MATCH(取込データ!$E39,在職者名簿!$B:$B,0),MATCH(G$1,在職者名簿!$1:$1,0)),"在職・誤字を確認して下さい")),"-"))</f>
        <v/>
      </c>
      <c r="H39" s="6" t="str">
        <f>IF(E39="","",IF(COUNTIF(研究分担医師リスト!$J$9,"*神戸大学*")&gt;=1,IF(COUNTIF(J39,"*科")&gt;=1,J39,IF(COUNTIF(K39,"*分野")&gt;=1,SUBSTITUTE(K39,"科学分野","科"),IF(OR(I39="医学部附属病院",I39="大学院医学研究科"),"",I39)&amp;J39&amp;K39)),研究分担医師リスト!$J$9))</f>
        <v/>
      </c>
      <c r="I39" s="6" t="str">
        <f>IF(E39="","",IF(COUNTIF(研究分担医師リスト!$J$9,"*神戸大学*")&gt;=1,IF(OR(IFERROR(INDEX(在職者名簿!$A:$P,MATCH(取込データ!$E39,在職者名簿!$B:$B,0),MATCH(I$1,在職者名簿!$1:$1,0)),"在職・誤字を確認して下さい")=0,IFERROR(INDEX(在職者名簿!$A:$P,MATCH(取込データ!$E39,在職者名簿!$B:$B,0),MATCH(I$1,在職者名簿!$1:$1,0)),"在職・誤字を確認して下さい")="-"),"",IFERROR(INDEX(在職者名簿!$A:$P,MATCH(取込データ!$E39,在職者名簿!$B:$B,0),MATCH(I$1,在職者名簿!$1:$1,0)),"在職・誤字を確認して下さい")),"-"))</f>
        <v/>
      </c>
      <c r="J39" s="6" t="str">
        <f>IF(E39="","",IF(COUNTIF(研究分担医師リスト!$J$9,"*神戸大学*")&gt;=1,IF(OR(IFERROR(INDEX(在職者名簿!$A:$P,MATCH(取込データ!$E39,在職者名簿!$B:$B,0),MATCH(J$1,在職者名簿!$1:$1,0)),"在職・誤字を確認して下さい")=0,IFERROR(INDEX(在職者名簿!$A:$P,MATCH(取込データ!$E39,在職者名簿!$B:$B,0),MATCH(J$1,在職者名簿!$1:$1,0)),"在職・誤字を確認して下さい")="-"),"",IFERROR(INDEX(在職者名簿!$A:$P,MATCH(取込データ!$E39,在職者名簿!$B:$B,0),MATCH(J$1,在職者名簿!$1:$1,0)),"在職・誤字を確認して下さい")),"-"))</f>
        <v/>
      </c>
      <c r="K39" s="6" t="str">
        <f>IF(E39="","",IF(COUNTIF(研究分担医師リスト!$J$9,"*神戸大学*")&gt;=1,IF(OR(IFERROR(INDEX(在職者名簿!$A:$P,MATCH(取込データ!$E39,在職者名簿!$B:$B,0),MATCH(K$1,在職者名簿!$1:$1,0)),"在職・誤字を確認して下さい")=0,IFERROR(INDEX(在職者名簿!$A:$P,MATCH(取込データ!$E39,在職者名簿!$B:$B,0),MATCH(K$1,在職者名簿!$1:$1,0)),"在職・誤字を確認して下さい")="-"),"",IFERROR(INDEX(在職者名簿!$A:$P,MATCH(取込データ!$E39,在職者名簿!$B:$B,0),MATCH(K$1,在職者名簿!$1:$1,0)),"在職・誤字を確認して下さい")),"-"))</f>
        <v/>
      </c>
    </row>
    <row r="40" spans="1:11" x14ac:dyDescent="0.2">
      <c r="A40" s="6" t="str">
        <f>IF(E40="","",研究分担医師リスト!$K$2)</f>
        <v/>
      </c>
      <c r="B40" s="7" t="str">
        <f>IF(E40="","",研究分担医師リスト!$K$4)</f>
        <v/>
      </c>
      <c r="C40" s="8" t="str">
        <f>IF(E40="","",IF(COUNTIF(研究分担医師リスト!$J$9,"*神戸大学*")&gt;=1,1,0))</f>
        <v/>
      </c>
      <c r="D40" s="6" t="str">
        <f>IF(E40="","",IF(COUNTIF(研究分担医師リスト!$J$9,"*神戸大学*")&gt;=1,IF(OR(IFERROR(INDEX(在職者名簿!$A:$P,MATCH(取込データ!$E40,在職者名簿!$B:$B,0),MATCH(D$1,在職者名簿!$1:$1,0)),"在職・誤字を確認して下さい")=0,IFERROR(INDEX(在職者名簿!$A:$P,MATCH(取込データ!$E40,在職者名簿!$B:$B,0),MATCH(D$1,在職者名簿!$1:$1,0)),"在職・誤字を確認して下さい")="-"),"",IFERROR(INDEX(在職者名簿!$A:$P,MATCH(取込データ!$E40,在職者名簿!$B:$B,0),MATCH(D$1,在職者名簿!$1:$1,0)),"在職・誤字を確認して下さい")),"-"))</f>
        <v/>
      </c>
      <c r="E40" s="6" t="str">
        <f>IF(研究分担医師リスト!A61="","",研究分担医師リスト!A61&amp;"　"&amp;研究分担医師リスト!E61)</f>
        <v/>
      </c>
      <c r="F40" s="6" t="str">
        <f t="shared" si="2"/>
        <v/>
      </c>
      <c r="G40" s="6" t="str">
        <f>IF(E40="","",IF(COUNTIF(研究分担医師リスト!$J$9,"*神戸大学*")&gt;=1,IF(OR(IFERROR(INDEX(在職者名簿!$A:$P,MATCH(取込データ!$E40,在職者名簿!$B:$B,0),MATCH(G$1,在職者名簿!$1:$1,0)),"在職・誤字を確認して下さい")=0,IFERROR(INDEX(在職者名簿!$A:$P,MATCH(取込データ!$E40,在職者名簿!$B:$B,0),MATCH(G$1,在職者名簿!$1:$1,0)),"在職・誤字を確認して下さい")="-"),"",IFERROR(INDEX(在職者名簿!$A:$P,MATCH(取込データ!$E40,在職者名簿!$B:$B,0),MATCH(G$1,在職者名簿!$1:$1,0)),"在職・誤字を確認して下さい")),"-"))</f>
        <v/>
      </c>
      <c r="H40" s="6" t="str">
        <f>IF(E40="","",IF(COUNTIF(研究分担医師リスト!$J$9,"*神戸大学*")&gt;=1,IF(COUNTIF(J40,"*科")&gt;=1,J40,IF(COUNTIF(K40,"*分野")&gt;=1,SUBSTITUTE(K40,"科学分野","科"),IF(OR(I40="医学部附属病院",I40="大学院医学研究科"),"",I40)&amp;J40&amp;K40)),研究分担医師リスト!$J$9))</f>
        <v/>
      </c>
      <c r="I40" s="6" t="str">
        <f>IF(E40="","",IF(COUNTIF(研究分担医師リスト!$J$9,"*神戸大学*")&gt;=1,IF(OR(IFERROR(INDEX(在職者名簿!$A:$P,MATCH(取込データ!$E40,在職者名簿!$B:$B,0),MATCH(I$1,在職者名簿!$1:$1,0)),"在職・誤字を確認して下さい")=0,IFERROR(INDEX(在職者名簿!$A:$P,MATCH(取込データ!$E40,在職者名簿!$B:$B,0),MATCH(I$1,在職者名簿!$1:$1,0)),"在職・誤字を確認して下さい")="-"),"",IFERROR(INDEX(在職者名簿!$A:$P,MATCH(取込データ!$E40,在職者名簿!$B:$B,0),MATCH(I$1,在職者名簿!$1:$1,0)),"在職・誤字を確認して下さい")),"-"))</f>
        <v/>
      </c>
      <c r="J40" s="6" t="str">
        <f>IF(E40="","",IF(COUNTIF(研究分担医師リスト!$J$9,"*神戸大学*")&gt;=1,IF(OR(IFERROR(INDEX(在職者名簿!$A:$P,MATCH(取込データ!$E40,在職者名簿!$B:$B,0),MATCH(J$1,在職者名簿!$1:$1,0)),"在職・誤字を確認して下さい")=0,IFERROR(INDEX(在職者名簿!$A:$P,MATCH(取込データ!$E40,在職者名簿!$B:$B,0),MATCH(J$1,在職者名簿!$1:$1,0)),"在職・誤字を確認して下さい")="-"),"",IFERROR(INDEX(在職者名簿!$A:$P,MATCH(取込データ!$E40,在職者名簿!$B:$B,0),MATCH(J$1,在職者名簿!$1:$1,0)),"在職・誤字を確認して下さい")),"-"))</f>
        <v/>
      </c>
      <c r="K40" s="6" t="str">
        <f>IF(E40="","",IF(COUNTIF(研究分担医師リスト!$J$9,"*神戸大学*")&gt;=1,IF(OR(IFERROR(INDEX(在職者名簿!$A:$P,MATCH(取込データ!$E40,在職者名簿!$B:$B,0),MATCH(K$1,在職者名簿!$1:$1,0)),"在職・誤字を確認して下さい")=0,IFERROR(INDEX(在職者名簿!$A:$P,MATCH(取込データ!$E40,在職者名簿!$B:$B,0),MATCH(K$1,在職者名簿!$1:$1,0)),"在職・誤字を確認して下さい")="-"),"",IFERROR(INDEX(在職者名簿!$A:$P,MATCH(取込データ!$E40,在職者名簿!$B:$B,0),MATCH(K$1,在職者名簿!$1:$1,0)),"在職・誤字を確認して下さい")),"-"))</f>
        <v/>
      </c>
    </row>
    <row r="41" spans="1:11" x14ac:dyDescent="0.2">
      <c r="A41" s="6" t="str">
        <f>IF(E41="","",研究分担医師リスト!$K$2)</f>
        <v/>
      </c>
      <c r="B41" s="7" t="str">
        <f>IF(E41="","",研究分担医師リスト!$K$4)</f>
        <v/>
      </c>
      <c r="C41" s="8" t="str">
        <f>IF(E41="","",IF(COUNTIF(研究分担医師リスト!$J$9,"*神戸大学*")&gt;=1,1,0))</f>
        <v/>
      </c>
      <c r="D41" s="6" t="str">
        <f>IF(E41="","",IF(COUNTIF(研究分担医師リスト!$J$9,"*神戸大学*")&gt;=1,IF(OR(IFERROR(INDEX(在職者名簿!$A:$P,MATCH(取込データ!$E41,在職者名簿!$B:$B,0),MATCH(D$1,在職者名簿!$1:$1,0)),"在職・誤字を確認して下さい")=0,IFERROR(INDEX(在職者名簿!$A:$P,MATCH(取込データ!$E41,在職者名簿!$B:$B,0),MATCH(D$1,在職者名簿!$1:$1,0)),"在職・誤字を確認して下さい")="-"),"",IFERROR(INDEX(在職者名簿!$A:$P,MATCH(取込データ!$E41,在職者名簿!$B:$B,0),MATCH(D$1,在職者名簿!$1:$1,0)),"在職・誤字を確認して下さい")),"-"))</f>
        <v/>
      </c>
      <c r="E41" s="6" t="str">
        <f>IF(研究分担医師リスト!A62="","",研究分担医師リスト!A62&amp;"　"&amp;研究分担医師リスト!E62)</f>
        <v/>
      </c>
      <c r="F41" s="6" t="str">
        <f t="shared" si="2"/>
        <v/>
      </c>
      <c r="G41" s="6" t="str">
        <f>IF(E41="","",IF(COUNTIF(研究分担医師リスト!$J$9,"*神戸大学*")&gt;=1,IF(OR(IFERROR(INDEX(在職者名簿!$A:$P,MATCH(取込データ!$E41,在職者名簿!$B:$B,0),MATCH(G$1,在職者名簿!$1:$1,0)),"在職・誤字を確認して下さい")=0,IFERROR(INDEX(在職者名簿!$A:$P,MATCH(取込データ!$E41,在職者名簿!$B:$B,0),MATCH(G$1,在職者名簿!$1:$1,0)),"在職・誤字を確認して下さい")="-"),"",IFERROR(INDEX(在職者名簿!$A:$P,MATCH(取込データ!$E41,在職者名簿!$B:$B,0),MATCH(G$1,在職者名簿!$1:$1,0)),"在職・誤字を確認して下さい")),"-"))</f>
        <v/>
      </c>
      <c r="H41" s="6" t="str">
        <f>IF(E41="","",IF(COUNTIF(研究分担医師リスト!$J$9,"*神戸大学*")&gt;=1,IF(COUNTIF(J41,"*科")&gt;=1,J41,IF(COUNTIF(K41,"*分野")&gt;=1,SUBSTITUTE(K41,"科学分野","科"),IF(OR(I41="医学部附属病院",I41="大学院医学研究科"),"",I41)&amp;J41&amp;K41)),研究分担医師リスト!$J$9))</f>
        <v/>
      </c>
      <c r="I41" s="6" t="str">
        <f>IF(E41="","",IF(COUNTIF(研究分担医師リスト!$J$9,"*神戸大学*")&gt;=1,IF(OR(IFERROR(INDEX(在職者名簿!$A:$P,MATCH(取込データ!$E41,在職者名簿!$B:$B,0),MATCH(I$1,在職者名簿!$1:$1,0)),"在職・誤字を確認して下さい")=0,IFERROR(INDEX(在職者名簿!$A:$P,MATCH(取込データ!$E41,在職者名簿!$B:$B,0),MATCH(I$1,在職者名簿!$1:$1,0)),"在職・誤字を確認して下さい")="-"),"",IFERROR(INDEX(在職者名簿!$A:$P,MATCH(取込データ!$E41,在職者名簿!$B:$B,0),MATCH(I$1,在職者名簿!$1:$1,0)),"在職・誤字を確認して下さい")),"-"))</f>
        <v/>
      </c>
      <c r="J41" s="6" t="str">
        <f>IF(E41="","",IF(COUNTIF(研究分担医師リスト!$J$9,"*神戸大学*")&gt;=1,IF(OR(IFERROR(INDEX(在職者名簿!$A:$P,MATCH(取込データ!$E41,在職者名簿!$B:$B,0),MATCH(J$1,在職者名簿!$1:$1,0)),"在職・誤字を確認して下さい")=0,IFERROR(INDEX(在職者名簿!$A:$P,MATCH(取込データ!$E41,在職者名簿!$B:$B,0),MATCH(J$1,在職者名簿!$1:$1,0)),"在職・誤字を確認して下さい")="-"),"",IFERROR(INDEX(在職者名簿!$A:$P,MATCH(取込データ!$E41,在職者名簿!$B:$B,0),MATCH(J$1,在職者名簿!$1:$1,0)),"在職・誤字を確認して下さい")),"-"))</f>
        <v/>
      </c>
      <c r="K41" s="6" t="str">
        <f>IF(E41="","",IF(COUNTIF(研究分担医師リスト!$J$9,"*神戸大学*")&gt;=1,IF(OR(IFERROR(INDEX(在職者名簿!$A:$P,MATCH(取込データ!$E41,在職者名簿!$B:$B,0),MATCH(K$1,在職者名簿!$1:$1,0)),"在職・誤字を確認して下さい")=0,IFERROR(INDEX(在職者名簿!$A:$P,MATCH(取込データ!$E41,在職者名簿!$B:$B,0),MATCH(K$1,在職者名簿!$1:$1,0)),"在職・誤字を確認して下さい")="-"),"",IFERROR(INDEX(在職者名簿!$A:$P,MATCH(取込データ!$E41,在職者名簿!$B:$B,0),MATCH(K$1,在職者名簿!$1:$1,0)),"在職・誤字を確認して下さい")),"-"))</f>
        <v/>
      </c>
    </row>
    <row r="42" spans="1:11" x14ac:dyDescent="0.2">
      <c r="A42" s="6" t="str">
        <f>IF(E42="","",研究分担医師リスト!$K$2)</f>
        <v/>
      </c>
      <c r="B42" s="7" t="str">
        <f>IF(E42="","",研究分担医師リスト!$K$4)</f>
        <v/>
      </c>
      <c r="C42" s="8" t="str">
        <f>IF(E42="","",IF(COUNTIF(研究分担医師リスト!$J$9,"*神戸大学*")&gt;=1,1,0))</f>
        <v/>
      </c>
      <c r="D42" s="6" t="str">
        <f>IF(E42="","",IF(COUNTIF(研究分担医師リスト!$J$9,"*神戸大学*")&gt;=1,IF(OR(IFERROR(INDEX(在職者名簿!$A:$P,MATCH(取込データ!$E42,在職者名簿!$B:$B,0),MATCH(D$1,在職者名簿!$1:$1,0)),"在職・誤字を確認して下さい")=0,IFERROR(INDEX(在職者名簿!$A:$P,MATCH(取込データ!$E42,在職者名簿!$B:$B,0),MATCH(D$1,在職者名簿!$1:$1,0)),"在職・誤字を確認して下さい")="-"),"",IFERROR(INDEX(在職者名簿!$A:$P,MATCH(取込データ!$E42,在職者名簿!$B:$B,0),MATCH(D$1,在職者名簿!$1:$1,0)),"在職・誤字を確認して下さい")),"-"))</f>
        <v/>
      </c>
      <c r="E42" s="6" t="str">
        <f>IF(研究分担医師リスト!A63="","",研究分担医師リスト!A63&amp;"　"&amp;研究分担医師リスト!E63)</f>
        <v/>
      </c>
      <c r="F42" s="6" t="str">
        <f t="shared" si="2"/>
        <v/>
      </c>
      <c r="G42" s="6" t="str">
        <f>IF(E42="","",IF(COUNTIF(研究分担医師リスト!$J$9,"*神戸大学*")&gt;=1,IF(OR(IFERROR(INDEX(在職者名簿!$A:$P,MATCH(取込データ!$E42,在職者名簿!$B:$B,0),MATCH(G$1,在職者名簿!$1:$1,0)),"在職・誤字を確認して下さい")=0,IFERROR(INDEX(在職者名簿!$A:$P,MATCH(取込データ!$E42,在職者名簿!$B:$B,0),MATCH(G$1,在職者名簿!$1:$1,0)),"在職・誤字を確認して下さい")="-"),"",IFERROR(INDEX(在職者名簿!$A:$P,MATCH(取込データ!$E42,在職者名簿!$B:$B,0),MATCH(G$1,在職者名簿!$1:$1,0)),"在職・誤字を確認して下さい")),"-"))</f>
        <v/>
      </c>
      <c r="H42" s="6" t="str">
        <f>IF(E42="","",IF(COUNTIF(研究分担医師リスト!$J$9,"*神戸大学*")&gt;=1,IF(COUNTIF(J42,"*科")&gt;=1,J42,IF(COUNTIF(K42,"*分野")&gt;=1,SUBSTITUTE(K42,"科学分野","科"),IF(OR(I42="医学部附属病院",I42="大学院医学研究科"),"",I42)&amp;J42&amp;K42)),研究分担医師リスト!$J$9))</f>
        <v/>
      </c>
      <c r="I42" s="6" t="str">
        <f>IF(E42="","",IF(COUNTIF(研究分担医師リスト!$J$9,"*神戸大学*")&gt;=1,IF(OR(IFERROR(INDEX(在職者名簿!$A:$P,MATCH(取込データ!$E42,在職者名簿!$B:$B,0),MATCH(I$1,在職者名簿!$1:$1,0)),"在職・誤字を確認して下さい")=0,IFERROR(INDEX(在職者名簿!$A:$P,MATCH(取込データ!$E42,在職者名簿!$B:$B,0),MATCH(I$1,在職者名簿!$1:$1,0)),"在職・誤字を確認して下さい")="-"),"",IFERROR(INDEX(在職者名簿!$A:$P,MATCH(取込データ!$E42,在職者名簿!$B:$B,0),MATCH(I$1,在職者名簿!$1:$1,0)),"在職・誤字を確認して下さい")),"-"))</f>
        <v/>
      </c>
      <c r="J42" s="6" t="str">
        <f>IF(E42="","",IF(COUNTIF(研究分担医師リスト!$J$9,"*神戸大学*")&gt;=1,IF(OR(IFERROR(INDEX(在職者名簿!$A:$P,MATCH(取込データ!$E42,在職者名簿!$B:$B,0),MATCH(J$1,在職者名簿!$1:$1,0)),"在職・誤字を確認して下さい")=0,IFERROR(INDEX(在職者名簿!$A:$P,MATCH(取込データ!$E42,在職者名簿!$B:$B,0),MATCH(J$1,在職者名簿!$1:$1,0)),"在職・誤字を確認して下さい")="-"),"",IFERROR(INDEX(在職者名簿!$A:$P,MATCH(取込データ!$E42,在職者名簿!$B:$B,0),MATCH(J$1,在職者名簿!$1:$1,0)),"在職・誤字を確認して下さい")),"-"))</f>
        <v/>
      </c>
      <c r="K42" s="6" t="str">
        <f>IF(E42="","",IF(COUNTIF(研究分担医師リスト!$J$9,"*神戸大学*")&gt;=1,IF(OR(IFERROR(INDEX(在職者名簿!$A:$P,MATCH(取込データ!$E42,在職者名簿!$B:$B,0),MATCH(K$1,在職者名簿!$1:$1,0)),"在職・誤字を確認して下さい")=0,IFERROR(INDEX(在職者名簿!$A:$P,MATCH(取込データ!$E42,在職者名簿!$B:$B,0),MATCH(K$1,在職者名簿!$1:$1,0)),"在職・誤字を確認して下さい")="-"),"",IFERROR(INDEX(在職者名簿!$A:$P,MATCH(取込データ!$E42,在職者名簿!$B:$B,0),MATCH(K$1,在職者名簿!$1:$1,0)),"在職・誤字を確認して下さい")),"-"))</f>
        <v/>
      </c>
    </row>
    <row r="43" spans="1:11" x14ac:dyDescent="0.2">
      <c r="A43" s="6" t="str">
        <f>IF(E43="","",研究分担医師リスト!$K$2)</f>
        <v/>
      </c>
      <c r="B43" s="7" t="str">
        <f>IF(E43="","",研究分担医師リスト!$K$4)</f>
        <v/>
      </c>
      <c r="C43" s="8" t="str">
        <f>IF(E43="","",IF(COUNTIF(研究分担医師リスト!$J$9,"*神戸大学*")&gt;=1,1,0))</f>
        <v/>
      </c>
      <c r="D43" s="6" t="str">
        <f>IF(E43="","",IF(COUNTIF(研究分担医師リスト!$J$9,"*神戸大学*")&gt;=1,IF(OR(IFERROR(INDEX(在職者名簿!$A:$P,MATCH(取込データ!$E43,在職者名簿!$B:$B,0),MATCH(D$1,在職者名簿!$1:$1,0)),"在職・誤字を確認して下さい")=0,IFERROR(INDEX(在職者名簿!$A:$P,MATCH(取込データ!$E43,在職者名簿!$B:$B,0),MATCH(D$1,在職者名簿!$1:$1,0)),"在職・誤字を確認して下さい")="-"),"",IFERROR(INDEX(在職者名簿!$A:$P,MATCH(取込データ!$E43,在職者名簿!$B:$B,0),MATCH(D$1,在職者名簿!$1:$1,0)),"在職・誤字を確認して下さい")),"-"))</f>
        <v/>
      </c>
      <c r="E43" s="6" t="str">
        <f>IF(研究分担医師リスト!A64="","",研究分担医師リスト!A64&amp;"　"&amp;研究分担医師リスト!E64)</f>
        <v/>
      </c>
      <c r="F43" s="6" t="str">
        <f t="shared" si="2"/>
        <v/>
      </c>
      <c r="G43" s="6" t="str">
        <f>IF(E43="","",IF(COUNTIF(研究分担医師リスト!$J$9,"*神戸大学*")&gt;=1,IF(OR(IFERROR(INDEX(在職者名簿!$A:$P,MATCH(取込データ!$E43,在職者名簿!$B:$B,0),MATCH(G$1,在職者名簿!$1:$1,0)),"在職・誤字を確認して下さい")=0,IFERROR(INDEX(在職者名簿!$A:$P,MATCH(取込データ!$E43,在職者名簿!$B:$B,0),MATCH(G$1,在職者名簿!$1:$1,0)),"在職・誤字を確認して下さい")="-"),"",IFERROR(INDEX(在職者名簿!$A:$P,MATCH(取込データ!$E43,在職者名簿!$B:$B,0),MATCH(G$1,在職者名簿!$1:$1,0)),"在職・誤字を確認して下さい")),"-"))</f>
        <v/>
      </c>
      <c r="H43" s="6" t="str">
        <f>IF(E43="","",IF(COUNTIF(研究分担医師リスト!$J$9,"*神戸大学*")&gt;=1,IF(COUNTIF(J43,"*科")&gt;=1,J43,IF(COUNTIF(K43,"*分野")&gt;=1,SUBSTITUTE(K43,"科学分野","科"),IF(OR(I43="医学部附属病院",I43="大学院医学研究科"),"",I43)&amp;J43&amp;K43)),研究分担医師リスト!$J$9))</f>
        <v/>
      </c>
      <c r="I43" s="6" t="str">
        <f>IF(E43="","",IF(COUNTIF(研究分担医師リスト!$J$9,"*神戸大学*")&gt;=1,IF(OR(IFERROR(INDEX(在職者名簿!$A:$P,MATCH(取込データ!$E43,在職者名簿!$B:$B,0),MATCH(I$1,在職者名簿!$1:$1,0)),"在職・誤字を確認して下さい")=0,IFERROR(INDEX(在職者名簿!$A:$P,MATCH(取込データ!$E43,在職者名簿!$B:$B,0),MATCH(I$1,在職者名簿!$1:$1,0)),"在職・誤字を確認して下さい")="-"),"",IFERROR(INDEX(在職者名簿!$A:$P,MATCH(取込データ!$E43,在職者名簿!$B:$B,0),MATCH(I$1,在職者名簿!$1:$1,0)),"在職・誤字を確認して下さい")),"-"))</f>
        <v/>
      </c>
      <c r="J43" s="6" t="str">
        <f>IF(E43="","",IF(COUNTIF(研究分担医師リスト!$J$9,"*神戸大学*")&gt;=1,IF(OR(IFERROR(INDEX(在職者名簿!$A:$P,MATCH(取込データ!$E43,在職者名簿!$B:$B,0),MATCH(J$1,在職者名簿!$1:$1,0)),"在職・誤字を確認して下さい")=0,IFERROR(INDEX(在職者名簿!$A:$P,MATCH(取込データ!$E43,在職者名簿!$B:$B,0),MATCH(J$1,在職者名簿!$1:$1,0)),"在職・誤字を確認して下さい")="-"),"",IFERROR(INDEX(在職者名簿!$A:$P,MATCH(取込データ!$E43,在職者名簿!$B:$B,0),MATCH(J$1,在職者名簿!$1:$1,0)),"在職・誤字を確認して下さい")),"-"))</f>
        <v/>
      </c>
      <c r="K43" s="6" t="str">
        <f>IF(E43="","",IF(COUNTIF(研究分担医師リスト!$J$9,"*神戸大学*")&gt;=1,IF(OR(IFERROR(INDEX(在職者名簿!$A:$P,MATCH(取込データ!$E43,在職者名簿!$B:$B,0),MATCH(K$1,在職者名簿!$1:$1,0)),"在職・誤字を確認して下さい")=0,IFERROR(INDEX(在職者名簿!$A:$P,MATCH(取込データ!$E43,在職者名簿!$B:$B,0),MATCH(K$1,在職者名簿!$1:$1,0)),"在職・誤字を確認して下さい")="-"),"",IFERROR(INDEX(在職者名簿!$A:$P,MATCH(取込データ!$E43,在職者名簿!$B:$B,0),MATCH(K$1,在職者名簿!$1:$1,0)),"在職・誤字を確認して下さい")),"-"))</f>
        <v/>
      </c>
    </row>
    <row r="44" spans="1:11" x14ac:dyDescent="0.2">
      <c r="A44" s="6" t="str">
        <f>IF(E44="","",研究分担医師リスト!$K$2)</f>
        <v/>
      </c>
      <c r="B44" s="7" t="str">
        <f>IF(E44="","",研究分担医師リスト!$K$4)</f>
        <v/>
      </c>
      <c r="C44" s="8" t="str">
        <f>IF(E44="","",IF(COUNTIF(研究分担医師リスト!$J$9,"*神戸大学*")&gt;=1,1,0))</f>
        <v/>
      </c>
      <c r="D44" s="6" t="str">
        <f>IF(E44="","",IF(COUNTIF(研究分担医師リスト!$J$9,"*神戸大学*")&gt;=1,IF(OR(IFERROR(INDEX(在職者名簿!$A:$P,MATCH(取込データ!$E44,在職者名簿!$B:$B,0),MATCH(D$1,在職者名簿!$1:$1,0)),"在職・誤字を確認して下さい")=0,IFERROR(INDEX(在職者名簿!$A:$P,MATCH(取込データ!$E44,在職者名簿!$B:$B,0),MATCH(D$1,在職者名簿!$1:$1,0)),"在職・誤字を確認して下さい")="-"),"",IFERROR(INDEX(在職者名簿!$A:$P,MATCH(取込データ!$E44,在職者名簿!$B:$B,0),MATCH(D$1,在職者名簿!$1:$1,0)),"在職・誤字を確認して下さい")),"-"))</f>
        <v/>
      </c>
      <c r="E44" s="6" t="str">
        <f>IF(研究分担医師リスト!A65="","",研究分担医師リスト!A65&amp;"　"&amp;研究分担医師リスト!E65)</f>
        <v/>
      </c>
      <c r="F44" s="6" t="str">
        <f t="shared" si="2"/>
        <v/>
      </c>
      <c r="G44" s="6" t="str">
        <f>IF(E44="","",IF(COUNTIF(研究分担医師リスト!$J$9,"*神戸大学*")&gt;=1,IF(OR(IFERROR(INDEX(在職者名簿!$A:$P,MATCH(取込データ!$E44,在職者名簿!$B:$B,0),MATCH(G$1,在職者名簿!$1:$1,0)),"在職・誤字を確認して下さい")=0,IFERROR(INDEX(在職者名簿!$A:$P,MATCH(取込データ!$E44,在職者名簿!$B:$B,0),MATCH(G$1,在職者名簿!$1:$1,0)),"在職・誤字を確認して下さい")="-"),"",IFERROR(INDEX(在職者名簿!$A:$P,MATCH(取込データ!$E44,在職者名簿!$B:$B,0),MATCH(G$1,在職者名簿!$1:$1,0)),"在職・誤字を確認して下さい")),"-"))</f>
        <v/>
      </c>
      <c r="H44" s="6" t="str">
        <f>IF(E44="","",IF(COUNTIF(研究分担医師リスト!$J$9,"*神戸大学*")&gt;=1,IF(COUNTIF(J44,"*科")&gt;=1,J44,IF(COUNTIF(K44,"*分野")&gt;=1,SUBSTITUTE(K44,"科学分野","科"),IF(OR(I44="医学部附属病院",I44="大学院医学研究科"),"",I44)&amp;J44&amp;K44)),研究分担医師リスト!$J$9))</f>
        <v/>
      </c>
      <c r="I44" s="6" t="str">
        <f>IF(E44="","",IF(COUNTIF(研究分担医師リスト!$J$9,"*神戸大学*")&gt;=1,IF(OR(IFERROR(INDEX(在職者名簿!$A:$P,MATCH(取込データ!$E44,在職者名簿!$B:$B,0),MATCH(I$1,在職者名簿!$1:$1,0)),"在職・誤字を確認して下さい")=0,IFERROR(INDEX(在職者名簿!$A:$P,MATCH(取込データ!$E44,在職者名簿!$B:$B,0),MATCH(I$1,在職者名簿!$1:$1,0)),"在職・誤字を確認して下さい")="-"),"",IFERROR(INDEX(在職者名簿!$A:$P,MATCH(取込データ!$E44,在職者名簿!$B:$B,0),MATCH(I$1,在職者名簿!$1:$1,0)),"在職・誤字を確認して下さい")),"-"))</f>
        <v/>
      </c>
      <c r="J44" s="6" t="str">
        <f>IF(E44="","",IF(COUNTIF(研究分担医師リスト!$J$9,"*神戸大学*")&gt;=1,IF(OR(IFERROR(INDEX(在職者名簿!$A:$P,MATCH(取込データ!$E44,在職者名簿!$B:$B,0),MATCH(J$1,在職者名簿!$1:$1,0)),"在職・誤字を確認して下さい")=0,IFERROR(INDEX(在職者名簿!$A:$P,MATCH(取込データ!$E44,在職者名簿!$B:$B,0),MATCH(J$1,在職者名簿!$1:$1,0)),"在職・誤字を確認して下さい")="-"),"",IFERROR(INDEX(在職者名簿!$A:$P,MATCH(取込データ!$E44,在職者名簿!$B:$B,0),MATCH(J$1,在職者名簿!$1:$1,0)),"在職・誤字を確認して下さい")),"-"))</f>
        <v/>
      </c>
      <c r="K44" s="6" t="str">
        <f>IF(E44="","",IF(COUNTIF(研究分担医師リスト!$J$9,"*神戸大学*")&gt;=1,IF(OR(IFERROR(INDEX(在職者名簿!$A:$P,MATCH(取込データ!$E44,在職者名簿!$B:$B,0),MATCH(K$1,在職者名簿!$1:$1,0)),"在職・誤字を確認して下さい")=0,IFERROR(INDEX(在職者名簿!$A:$P,MATCH(取込データ!$E44,在職者名簿!$B:$B,0),MATCH(K$1,在職者名簿!$1:$1,0)),"在職・誤字を確認して下さい")="-"),"",IFERROR(INDEX(在職者名簿!$A:$P,MATCH(取込データ!$E44,在職者名簿!$B:$B,0),MATCH(K$1,在職者名簿!$1:$1,0)),"在職・誤字を確認して下さい")),"-"))</f>
        <v/>
      </c>
    </row>
    <row r="45" spans="1:11" x14ac:dyDescent="0.2">
      <c r="A45" s="6" t="str">
        <f>IF(E45="","",研究分担医師リスト!$K$2)</f>
        <v/>
      </c>
      <c r="B45" s="7" t="str">
        <f>IF(E45="","",研究分担医師リスト!$K$4)</f>
        <v/>
      </c>
      <c r="C45" s="8" t="str">
        <f>IF(E45="","",IF(COUNTIF(研究分担医師リスト!$J$9,"*神戸大学*")&gt;=1,1,0))</f>
        <v/>
      </c>
      <c r="D45" s="6" t="str">
        <f>IF(E45="","",IF(COUNTIF(研究分担医師リスト!$J$9,"*神戸大学*")&gt;=1,IF(OR(IFERROR(INDEX(在職者名簿!$A:$P,MATCH(取込データ!$E45,在職者名簿!$B:$B,0),MATCH(D$1,在職者名簿!$1:$1,0)),"在職・誤字を確認して下さい")=0,IFERROR(INDEX(在職者名簿!$A:$P,MATCH(取込データ!$E45,在職者名簿!$B:$B,0),MATCH(D$1,在職者名簿!$1:$1,0)),"在職・誤字を確認して下さい")="-"),"",IFERROR(INDEX(在職者名簿!$A:$P,MATCH(取込データ!$E45,在職者名簿!$B:$B,0),MATCH(D$1,在職者名簿!$1:$1,0)),"在職・誤字を確認して下さい")),"-"))</f>
        <v/>
      </c>
      <c r="E45" s="6" t="str">
        <f>IF(研究分担医師リスト!A66="","",研究分担医師リスト!A66&amp;"　"&amp;研究分担医師リスト!E66)</f>
        <v/>
      </c>
      <c r="F45" s="6" t="str">
        <f t="shared" si="2"/>
        <v/>
      </c>
      <c r="G45" s="6" t="str">
        <f>IF(E45="","",IF(COUNTIF(研究分担医師リスト!$J$9,"*神戸大学*")&gt;=1,IF(OR(IFERROR(INDEX(在職者名簿!$A:$P,MATCH(取込データ!$E45,在職者名簿!$B:$B,0),MATCH(G$1,在職者名簿!$1:$1,0)),"在職・誤字を確認して下さい")=0,IFERROR(INDEX(在職者名簿!$A:$P,MATCH(取込データ!$E45,在職者名簿!$B:$B,0),MATCH(G$1,在職者名簿!$1:$1,0)),"在職・誤字を確認して下さい")="-"),"",IFERROR(INDEX(在職者名簿!$A:$P,MATCH(取込データ!$E45,在職者名簿!$B:$B,0),MATCH(G$1,在職者名簿!$1:$1,0)),"在職・誤字を確認して下さい")),"-"))</f>
        <v/>
      </c>
      <c r="H45" s="6" t="str">
        <f>IF(E45="","",IF(COUNTIF(研究分担医師リスト!$J$9,"*神戸大学*")&gt;=1,IF(COUNTIF(J45,"*科")&gt;=1,J45,IF(COUNTIF(K45,"*分野")&gt;=1,SUBSTITUTE(K45,"科学分野","科"),IF(OR(I45="医学部附属病院",I45="大学院医学研究科"),"",I45)&amp;J45&amp;K45)),研究分担医師リスト!$J$9))</f>
        <v/>
      </c>
      <c r="I45" s="6" t="str">
        <f>IF(E45="","",IF(COUNTIF(研究分担医師リスト!$J$9,"*神戸大学*")&gt;=1,IF(OR(IFERROR(INDEX(在職者名簿!$A:$P,MATCH(取込データ!$E45,在職者名簿!$B:$B,0),MATCH(I$1,在職者名簿!$1:$1,0)),"在職・誤字を確認して下さい")=0,IFERROR(INDEX(在職者名簿!$A:$P,MATCH(取込データ!$E45,在職者名簿!$B:$B,0),MATCH(I$1,在職者名簿!$1:$1,0)),"在職・誤字を確認して下さい")="-"),"",IFERROR(INDEX(在職者名簿!$A:$P,MATCH(取込データ!$E45,在職者名簿!$B:$B,0),MATCH(I$1,在職者名簿!$1:$1,0)),"在職・誤字を確認して下さい")),"-"))</f>
        <v/>
      </c>
      <c r="J45" s="6" t="str">
        <f>IF(E45="","",IF(COUNTIF(研究分担医師リスト!$J$9,"*神戸大学*")&gt;=1,IF(OR(IFERROR(INDEX(在職者名簿!$A:$P,MATCH(取込データ!$E45,在職者名簿!$B:$B,0),MATCH(J$1,在職者名簿!$1:$1,0)),"在職・誤字を確認して下さい")=0,IFERROR(INDEX(在職者名簿!$A:$P,MATCH(取込データ!$E45,在職者名簿!$B:$B,0),MATCH(J$1,在職者名簿!$1:$1,0)),"在職・誤字を確認して下さい")="-"),"",IFERROR(INDEX(在職者名簿!$A:$P,MATCH(取込データ!$E45,在職者名簿!$B:$B,0),MATCH(J$1,在職者名簿!$1:$1,0)),"在職・誤字を確認して下さい")),"-"))</f>
        <v/>
      </c>
      <c r="K45" s="6" t="str">
        <f>IF(E45="","",IF(COUNTIF(研究分担医師リスト!$J$9,"*神戸大学*")&gt;=1,IF(OR(IFERROR(INDEX(在職者名簿!$A:$P,MATCH(取込データ!$E45,在職者名簿!$B:$B,0),MATCH(K$1,在職者名簿!$1:$1,0)),"在職・誤字を確認して下さい")=0,IFERROR(INDEX(在職者名簿!$A:$P,MATCH(取込データ!$E45,在職者名簿!$B:$B,0),MATCH(K$1,在職者名簿!$1:$1,0)),"在職・誤字を確認して下さい")="-"),"",IFERROR(INDEX(在職者名簿!$A:$P,MATCH(取込データ!$E45,在職者名簿!$B:$B,0),MATCH(K$1,在職者名簿!$1:$1,0)),"在職・誤字を確認して下さい")),"-"))</f>
        <v/>
      </c>
    </row>
    <row r="46" spans="1:11" x14ac:dyDescent="0.2">
      <c r="A46" s="6" t="str">
        <f>IF(E46="","",研究分担医師リスト!$K$2)</f>
        <v/>
      </c>
      <c r="B46" s="7" t="str">
        <f>IF(E46="","",研究分担医師リスト!$K$4)</f>
        <v/>
      </c>
      <c r="C46" s="8" t="str">
        <f>IF(E46="","",IF(COUNTIF(研究分担医師リスト!$J$9,"*神戸大学*")&gt;=1,1,0))</f>
        <v/>
      </c>
      <c r="D46" s="6" t="str">
        <f>IF(E46="","",IF(COUNTIF(研究分担医師リスト!$J$9,"*神戸大学*")&gt;=1,IF(OR(IFERROR(INDEX(在職者名簿!$A:$P,MATCH(取込データ!$E46,在職者名簿!$B:$B,0),MATCH(D$1,在職者名簿!$1:$1,0)),"在職・誤字を確認して下さい")=0,IFERROR(INDEX(在職者名簿!$A:$P,MATCH(取込データ!$E46,在職者名簿!$B:$B,0),MATCH(D$1,在職者名簿!$1:$1,0)),"在職・誤字を確認して下さい")="-"),"",IFERROR(INDEX(在職者名簿!$A:$P,MATCH(取込データ!$E46,在職者名簿!$B:$B,0),MATCH(D$1,在職者名簿!$1:$1,0)),"在職・誤字を確認して下さい")),"-"))</f>
        <v/>
      </c>
      <c r="E46" s="6" t="str">
        <f>IF(研究分担医師リスト!A67="","",研究分担医師リスト!A67&amp;"　"&amp;研究分担医師リスト!E67)</f>
        <v/>
      </c>
      <c r="F46" s="6" t="str">
        <f t="shared" si="2"/>
        <v/>
      </c>
      <c r="G46" s="6" t="str">
        <f>IF(E46="","",IF(COUNTIF(研究分担医師リスト!$J$9,"*神戸大学*")&gt;=1,IF(OR(IFERROR(INDEX(在職者名簿!$A:$P,MATCH(取込データ!$E46,在職者名簿!$B:$B,0),MATCH(G$1,在職者名簿!$1:$1,0)),"在職・誤字を確認して下さい")=0,IFERROR(INDEX(在職者名簿!$A:$P,MATCH(取込データ!$E46,在職者名簿!$B:$B,0),MATCH(G$1,在職者名簿!$1:$1,0)),"在職・誤字を確認して下さい")="-"),"",IFERROR(INDEX(在職者名簿!$A:$P,MATCH(取込データ!$E46,在職者名簿!$B:$B,0),MATCH(G$1,在職者名簿!$1:$1,0)),"在職・誤字を確認して下さい")),"-"))</f>
        <v/>
      </c>
      <c r="H46" s="6" t="str">
        <f>IF(E46="","",IF(COUNTIF(研究分担医師リスト!$J$9,"*神戸大学*")&gt;=1,IF(COUNTIF(J46,"*科")&gt;=1,J46,IF(COUNTIF(K46,"*分野")&gt;=1,SUBSTITUTE(K46,"科学分野","科"),IF(OR(I46="医学部附属病院",I46="大学院医学研究科"),"",I46)&amp;J46&amp;K46)),研究分担医師リスト!$J$9))</f>
        <v/>
      </c>
      <c r="I46" s="6" t="str">
        <f>IF(E46="","",IF(COUNTIF(研究分担医師リスト!$J$9,"*神戸大学*")&gt;=1,IF(OR(IFERROR(INDEX(在職者名簿!$A:$P,MATCH(取込データ!$E46,在職者名簿!$B:$B,0),MATCH(I$1,在職者名簿!$1:$1,0)),"在職・誤字を確認して下さい")=0,IFERROR(INDEX(在職者名簿!$A:$P,MATCH(取込データ!$E46,在職者名簿!$B:$B,0),MATCH(I$1,在職者名簿!$1:$1,0)),"在職・誤字を確認して下さい")="-"),"",IFERROR(INDEX(在職者名簿!$A:$P,MATCH(取込データ!$E46,在職者名簿!$B:$B,0),MATCH(I$1,在職者名簿!$1:$1,0)),"在職・誤字を確認して下さい")),"-"))</f>
        <v/>
      </c>
      <c r="J46" s="6" t="str">
        <f>IF(E46="","",IF(COUNTIF(研究分担医師リスト!$J$9,"*神戸大学*")&gt;=1,IF(OR(IFERROR(INDEX(在職者名簿!$A:$P,MATCH(取込データ!$E46,在職者名簿!$B:$B,0),MATCH(J$1,在職者名簿!$1:$1,0)),"在職・誤字を確認して下さい")=0,IFERROR(INDEX(在職者名簿!$A:$P,MATCH(取込データ!$E46,在職者名簿!$B:$B,0),MATCH(J$1,在職者名簿!$1:$1,0)),"在職・誤字を確認して下さい")="-"),"",IFERROR(INDEX(在職者名簿!$A:$P,MATCH(取込データ!$E46,在職者名簿!$B:$B,0),MATCH(J$1,在職者名簿!$1:$1,0)),"在職・誤字を確認して下さい")),"-"))</f>
        <v/>
      </c>
      <c r="K46" s="6" t="str">
        <f>IF(E46="","",IF(COUNTIF(研究分担医師リスト!$J$9,"*神戸大学*")&gt;=1,IF(OR(IFERROR(INDEX(在職者名簿!$A:$P,MATCH(取込データ!$E46,在職者名簿!$B:$B,0),MATCH(K$1,在職者名簿!$1:$1,0)),"在職・誤字を確認して下さい")=0,IFERROR(INDEX(在職者名簿!$A:$P,MATCH(取込データ!$E46,在職者名簿!$B:$B,0),MATCH(K$1,在職者名簿!$1:$1,0)),"在職・誤字を確認して下さい")="-"),"",IFERROR(INDEX(在職者名簿!$A:$P,MATCH(取込データ!$E46,在職者名簿!$B:$B,0),MATCH(K$1,在職者名簿!$1:$1,0)),"在職・誤字を確認して下さい")),"-"))</f>
        <v/>
      </c>
    </row>
    <row r="47" spans="1:11" x14ac:dyDescent="0.2">
      <c r="A47" s="6" t="str">
        <f>IF(E47="","",研究分担医師リスト!$K$2)</f>
        <v/>
      </c>
      <c r="B47" s="7" t="str">
        <f>IF(E47="","",研究分担医師リスト!$K$4)</f>
        <v/>
      </c>
      <c r="C47" s="8" t="str">
        <f>IF(E47="","",IF(COUNTIF(研究分担医師リスト!$J$9,"*神戸大学*")&gt;=1,1,0))</f>
        <v/>
      </c>
      <c r="D47" s="6" t="str">
        <f>IF(E47="","",IF(COUNTIF(研究分担医師リスト!$J$9,"*神戸大学*")&gt;=1,IF(OR(IFERROR(INDEX(在職者名簿!$A:$P,MATCH(取込データ!$E47,在職者名簿!$B:$B,0),MATCH(D$1,在職者名簿!$1:$1,0)),"在職・誤字を確認して下さい")=0,IFERROR(INDEX(在職者名簿!$A:$P,MATCH(取込データ!$E47,在職者名簿!$B:$B,0),MATCH(D$1,在職者名簿!$1:$1,0)),"在職・誤字を確認して下さい")="-"),"",IFERROR(INDEX(在職者名簿!$A:$P,MATCH(取込データ!$E47,在職者名簿!$B:$B,0),MATCH(D$1,在職者名簿!$1:$1,0)),"在職・誤字を確認して下さい")),"-"))</f>
        <v/>
      </c>
      <c r="E47" s="6" t="str">
        <f>IF(研究分担医師リスト!A68="","",研究分担医師リスト!A68&amp;"　"&amp;研究分担医師リスト!E68)</f>
        <v/>
      </c>
      <c r="F47" s="6" t="str">
        <f t="shared" si="2"/>
        <v/>
      </c>
      <c r="G47" s="6" t="str">
        <f>IF(E47="","",IF(COUNTIF(研究分担医師リスト!$J$9,"*神戸大学*")&gt;=1,IF(OR(IFERROR(INDEX(在職者名簿!$A:$P,MATCH(取込データ!$E47,在職者名簿!$B:$B,0),MATCH(G$1,在職者名簿!$1:$1,0)),"在職・誤字を確認して下さい")=0,IFERROR(INDEX(在職者名簿!$A:$P,MATCH(取込データ!$E47,在職者名簿!$B:$B,0),MATCH(G$1,在職者名簿!$1:$1,0)),"在職・誤字を確認して下さい")="-"),"",IFERROR(INDEX(在職者名簿!$A:$P,MATCH(取込データ!$E47,在職者名簿!$B:$B,0),MATCH(G$1,在職者名簿!$1:$1,0)),"在職・誤字を確認して下さい")),"-"))</f>
        <v/>
      </c>
      <c r="H47" s="6" t="str">
        <f>IF(E47="","",IF(COUNTIF(研究分担医師リスト!$J$9,"*神戸大学*")&gt;=1,IF(COUNTIF(J47,"*科")&gt;=1,J47,IF(COUNTIF(K47,"*分野")&gt;=1,SUBSTITUTE(K47,"科学分野","科"),IF(OR(I47="医学部附属病院",I47="大学院医学研究科"),"",I47)&amp;J47&amp;K47)),研究分担医師リスト!$J$9))</f>
        <v/>
      </c>
      <c r="I47" s="6" t="str">
        <f>IF(E47="","",IF(COUNTIF(研究分担医師リスト!$J$9,"*神戸大学*")&gt;=1,IF(OR(IFERROR(INDEX(在職者名簿!$A:$P,MATCH(取込データ!$E47,在職者名簿!$B:$B,0),MATCH(I$1,在職者名簿!$1:$1,0)),"在職・誤字を確認して下さい")=0,IFERROR(INDEX(在職者名簿!$A:$P,MATCH(取込データ!$E47,在職者名簿!$B:$B,0),MATCH(I$1,在職者名簿!$1:$1,0)),"在職・誤字を確認して下さい")="-"),"",IFERROR(INDEX(在職者名簿!$A:$P,MATCH(取込データ!$E47,在職者名簿!$B:$B,0),MATCH(I$1,在職者名簿!$1:$1,0)),"在職・誤字を確認して下さい")),"-"))</f>
        <v/>
      </c>
      <c r="J47" s="6" t="str">
        <f>IF(E47="","",IF(COUNTIF(研究分担医師リスト!$J$9,"*神戸大学*")&gt;=1,IF(OR(IFERROR(INDEX(在職者名簿!$A:$P,MATCH(取込データ!$E47,在職者名簿!$B:$B,0),MATCH(J$1,在職者名簿!$1:$1,0)),"在職・誤字を確認して下さい")=0,IFERROR(INDEX(在職者名簿!$A:$P,MATCH(取込データ!$E47,在職者名簿!$B:$B,0),MATCH(J$1,在職者名簿!$1:$1,0)),"在職・誤字を確認して下さい")="-"),"",IFERROR(INDEX(在職者名簿!$A:$P,MATCH(取込データ!$E47,在職者名簿!$B:$B,0),MATCH(J$1,在職者名簿!$1:$1,0)),"在職・誤字を確認して下さい")),"-"))</f>
        <v/>
      </c>
      <c r="K47" s="6" t="str">
        <f>IF(E47="","",IF(COUNTIF(研究分担医師リスト!$J$9,"*神戸大学*")&gt;=1,IF(OR(IFERROR(INDEX(在職者名簿!$A:$P,MATCH(取込データ!$E47,在職者名簿!$B:$B,0),MATCH(K$1,在職者名簿!$1:$1,0)),"在職・誤字を確認して下さい")=0,IFERROR(INDEX(在職者名簿!$A:$P,MATCH(取込データ!$E47,在職者名簿!$B:$B,0),MATCH(K$1,在職者名簿!$1:$1,0)),"在職・誤字を確認して下さい")="-"),"",IFERROR(INDEX(在職者名簿!$A:$P,MATCH(取込データ!$E47,在職者名簿!$B:$B,0),MATCH(K$1,在職者名簿!$1:$1,0)),"在職・誤字を確認して下さい")),"-"))</f>
        <v/>
      </c>
    </row>
    <row r="48" spans="1:11" x14ac:dyDescent="0.2">
      <c r="A48" s="6" t="str">
        <f>IF(E48="","",研究分担医師リスト!$K$2)</f>
        <v/>
      </c>
      <c r="B48" s="7" t="str">
        <f>IF(E48="","",研究分担医師リスト!$K$4)</f>
        <v/>
      </c>
      <c r="C48" s="8" t="str">
        <f>IF(E48="","",IF(COUNTIF(研究分担医師リスト!$J$9,"*神戸大学*")&gt;=1,1,0))</f>
        <v/>
      </c>
      <c r="D48" s="6" t="str">
        <f>IF(E48="","",IF(COUNTIF(研究分担医師リスト!$J$9,"*神戸大学*")&gt;=1,IF(OR(IFERROR(INDEX(在職者名簿!$A:$P,MATCH(取込データ!$E48,在職者名簿!$B:$B,0),MATCH(D$1,在職者名簿!$1:$1,0)),"在職・誤字を確認して下さい")=0,IFERROR(INDEX(在職者名簿!$A:$P,MATCH(取込データ!$E48,在職者名簿!$B:$B,0),MATCH(D$1,在職者名簿!$1:$1,0)),"在職・誤字を確認して下さい")="-"),"",IFERROR(INDEX(在職者名簿!$A:$P,MATCH(取込データ!$E48,在職者名簿!$B:$B,0),MATCH(D$1,在職者名簿!$1:$1,0)),"在職・誤字を確認して下さい")),"-"))</f>
        <v/>
      </c>
      <c r="E48" s="6" t="str">
        <f>IF(研究分担医師リスト!A69="","",研究分担医師リスト!A69&amp;"　"&amp;研究分担医師リスト!E69)</f>
        <v/>
      </c>
      <c r="F48" s="6" t="str">
        <f t="shared" si="2"/>
        <v/>
      </c>
      <c r="G48" s="6" t="str">
        <f>IF(E48="","",IF(COUNTIF(研究分担医師リスト!$J$9,"*神戸大学*")&gt;=1,IF(OR(IFERROR(INDEX(在職者名簿!$A:$P,MATCH(取込データ!$E48,在職者名簿!$B:$B,0),MATCH(G$1,在職者名簿!$1:$1,0)),"在職・誤字を確認して下さい")=0,IFERROR(INDEX(在職者名簿!$A:$P,MATCH(取込データ!$E48,在職者名簿!$B:$B,0),MATCH(G$1,在職者名簿!$1:$1,0)),"在職・誤字を確認して下さい")="-"),"",IFERROR(INDEX(在職者名簿!$A:$P,MATCH(取込データ!$E48,在職者名簿!$B:$B,0),MATCH(G$1,在職者名簿!$1:$1,0)),"在職・誤字を確認して下さい")),"-"))</f>
        <v/>
      </c>
      <c r="H48" s="6" t="str">
        <f>IF(E48="","",IF(COUNTIF(研究分担医師リスト!$J$9,"*神戸大学*")&gt;=1,IF(COUNTIF(J48,"*科")&gt;=1,J48,IF(COUNTIF(K48,"*分野")&gt;=1,SUBSTITUTE(K48,"科学分野","科"),IF(OR(I48="医学部附属病院",I48="大学院医学研究科"),"",I48)&amp;J48&amp;K48)),研究分担医師リスト!$J$9))</f>
        <v/>
      </c>
      <c r="I48" s="6" t="str">
        <f>IF(E48="","",IF(COUNTIF(研究分担医師リスト!$J$9,"*神戸大学*")&gt;=1,IF(OR(IFERROR(INDEX(在職者名簿!$A:$P,MATCH(取込データ!$E48,在職者名簿!$B:$B,0),MATCH(I$1,在職者名簿!$1:$1,0)),"在職・誤字を確認して下さい")=0,IFERROR(INDEX(在職者名簿!$A:$P,MATCH(取込データ!$E48,在職者名簿!$B:$B,0),MATCH(I$1,在職者名簿!$1:$1,0)),"在職・誤字を確認して下さい")="-"),"",IFERROR(INDEX(在職者名簿!$A:$P,MATCH(取込データ!$E48,在職者名簿!$B:$B,0),MATCH(I$1,在職者名簿!$1:$1,0)),"在職・誤字を確認して下さい")),"-"))</f>
        <v/>
      </c>
      <c r="J48" s="6" t="str">
        <f>IF(E48="","",IF(COUNTIF(研究分担医師リスト!$J$9,"*神戸大学*")&gt;=1,IF(OR(IFERROR(INDEX(在職者名簿!$A:$P,MATCH(取込データ!$E48,在職者名簿!$B:$B,0),MATCH(J$1,在職者名簿!$1:$1,0)),"在職・誤字を確認して下さい")=0,IFERROR(INDEX(在職者名簿!$A:$P,MATCH(取込データ!$E48,在職者名簿!$B:$B,0),MATCH(J$1,在職者名簿!$1:$1,0)),"在職・誤字を確認して下さい")="-"),"",IFERROR(INDEX(在職者名簿!$A:$P,MATCH(取込データ!$E48,在職者名簿!$B:$B,0),MATCH(J$1,在職者名簿!$1:$1,0)),"在職・誤字を確認して下さい")),"-"))</f>
        <v/>
      </c>
      <c r="K48" s="6" t="str">
        <f>IF(E48="","",IF(COUNTIF(研究分担医師リスト!$J$9,"*神戸大学*")&gt;=1,IF(OR(IFERROR(INDEX(在職者名簿!$A:$P,MATCH(取込データ!$E48,在職者名簿!$B:$B,0),MATCH(K$1,在職者名簿!$1:$1,0)),"在職・誤字を確認して下さい")=0,IFERROR(INDEX(在職者名簿!$A:$P,MATCH(取込データ!$E48,在職者名簿!$B:$B,0),MATCH(K$1,在職者名簿!$1:$1,0)),"在職・誤字を確認して下さい")="-"),"",IFERROR(INDEX(在職者名簿!$A:$P,MATCH(取込データ!$E48,在職者名簿!$B:$B,0),MATCH(K$1,在職者名簿!$1:$1,0)),"在職・誤字を確認して下さい")),"-"))</f>
        <v/>
      </c>
    </row>
    <row r="49" spans="1:11" x14ac:dyDescent="0.2">
      <c r="A49" s="6" t="str">
        <f>IF(E49="","",研究分担医師リスト!$K$2)</f>
        <v/>
      </c>
      <c r="B49" s="7" t="str">
        <f>IF(E49="","",研究分担医師リスト!$K$4)</f>
        <v/>
      </c>
      <c r="C49" s="8" t="str">
        <f>IF(E49="","",IF(COUNTIF(研究分担医師リスト!$J$9,"*神戸大学*")&gt;=1,1,0))</f>
        <v/>
      </c>
      <c r="D49" s="6" t="str">
        <f>IF(E49="","",IF(COUNTIF(研究分担医師リスト!$J$9,"*神戸大学*")&gt;=1,IF(OR(IFERROR(INDEX(在職者名簿!$A:$P,MATCH(取込データ!$E49,在職者名簿!$B:$B,0),MATCH(D$1,在職者名簿!$1:$1,0)),"在職・誤字を確認して下さい")=0,IFERROR(INDEX(在職者名簿!$A:$P,MATCH(取込データ!$E49,在職者名簿!$B:$B,0),MATCH(D$1,在職者名簿!$1:$1,0)),"在職・誤字を確認して下さい")="-"),"",IFERROR(INDEX(在職者名簿!$A:$P,MATCH(取込データ!$E49,在職者名簿!$B:$B,0),MATCH(D$1,在職者名簿!$1:$1,0)),"在職・誤字を確認して下さい")),"-"))</f>
        <v/>
      </c>
      <c r="E49" s="6" t="str">
        <f>IF(研究分担医師リスト!A70="","",研究分担医師リスト!A70&amp;"　"&amp;研究分担医師リスト!E70)</f>
        <v/>
      </c>
      <c r="F49" s="6" t="str">
        <f t="shared" si="2"/>
        <v/>
      </c>
      <c r="G49" s="6" t="str">
        <f>IF(E49="","",IF(COUNTIF(研究分担医師リスト!$J$9,"*神戸大学*")&gt;=1,IF(OR(IFERROR(INDEX(在職者名簿!$A:$P,MATCH(取込データ!$E49,在職者名簿!$B:$B,0),MATCH(G$1,在職者名簿!$1:$1,0)),"在職・誤字を確認して下さい")=0,IFERROR(INDEX(在職者名簿!$A:$P,MATCH(取込データ!$E49,在職者名簿!$B:$B,0),MATCH(G$1,在職者名簿!$1:$1,0)),"在職・誤字を確認して下さい")="-"),"",IFERROR(INDEX(在職者名簿!$A:$P,MATCH(取込データ!$E49,在職者名簿!$B:$B,0),MATCH(G$1,在職者名簿!$1:$1,0)),"在職・誤字を確認して下さい")),"-"))</f>
        <v/>
      </c>
      <c r="H49" s="6" t="str">
        <f>IF(E49="","",IF(COUNTIF(研究分担医師リスト!$J$9,"*神戸大学*")&gt;=1,IF(COUNTIF(J49,"*科")&gt;=1,J49,IF(COUNTIF(K49,"*分野")&gt;=1,SUBSTITUTE(K49,"科学分野","科"),IF(OR(I49="医学部附属病院",I49="大学院医学研究科"),"",I49)&amp;J49&amp;K49)),研究分担医師リスト!$J$9))</f>
        <v/>
      </c>
      <c r="I49" s="6" t="str">
        <f>IF(E49="","",IF(COUNTIF(研究分担医師リスト!$J$9,"*神戸大学*")&gt;=1,IF(OR(IFERROR(INDEX(在職者名簿!$A:$P,MATCH(取込データ!$E49,在職者名簿!$B:$B,0),MATCH(I$1,在職者名簿!$1:$1,0)),"在職・誤字を確認して下さい")=0,IFERROR(INDEX(在職者名簿!$A:$P,MATCH(取込データ!$E49,在職者名簿!$B:$B,0),MATCH(I$1,在職者名簿!$1:$1,0)),"在職・誤字を確認して下さい")="-"),"",IFERROR(INDEX(在職者名簿!$A:$P,MATCH(取込データ!$E49,在職者名簿!$B:$B,0),MATCH(I$1,在職者名簿!$1:$1,0)),"在職・誤字を確認して下さい")),"-"))</f>
        <v/>
      </c>
      <c r="J49" s="6" t="str">
        <f>IF(E49="","",IF(COUNTIF(研究分担医師リスト!$J$9,"*神戸大学*")&gt;=1,IF(OR(IFERROR(INDEX(在職者名簿!$A:$P,MATCH(取込データ!$E49,在職者名簿!$B:$B,0),MATCH(J$1,在職者名簿!$1:$1,0)),"在職・誤字を確認して下さい")=0,IFERROR(INDEX(在職者名簿!$A:$P,MATCH(取込データ!$E49,在職者名簿!$B:$B,0),MATCH(J$1,在職者名簿!$1:$1,0)),"在職・誤字を確認して下さい")="-"),"",IFERROR(INDEX(在職者名簿!$A:$P,MATCH(取込データ!$E49,在職者名簿!$B:$B,0),MATCH(J$1,在職者名簿!$1:$1,0)),"在職・誤字を確認して下さい")),"-"))</f>
        <v/>
      </c>
      <c r="K49" s="6" t="str">
        <f>IF(E49="","",IF(COUNTIF(研究分担医師リスト!$J$9,"*神戸大学*")&gt;=1,IF(OR(IFERROR(INDEX(在職者名簿!$A:$P,MATCH(取込データ!$E49,在職者名簿!$B:$B,0),MATCH(K$1,在職者名簿!$1:$1,0)),"在職・誤字を確認して下さい")=0,IFERROR(INDEX(在職者名簿!$A:$P,MATCH(取込データ!$E49,在職者名簿!$B:$B,0),MATCH(K$1,在職者名簿!$1:$1,0)),"在職・誤字を確認して下さい")="-"),"",IFERROR(INDEX(在職者名簿!$A:$P,MATCH(取込データ!$E49,在職者名簿!$B:$B,0),MATCH(K$1,在職者名簿!$1:$1,0)),"在職・誤字を確認して下さい")),"-"))</f>
        <v/>
      </c>
    </row>
    <row r="50" spans="1:11" x14ac:dyDescent="0.2">
      <c r="A50" s="6" t="str">
        <f>IF(E50="","",研究分担医師リスト!$K$2)</f>
        <v/>
      </c>
      <c r="B50" s="7" t="str">
        <f>IF(E50="","",研究分担医師リスト!$K$4)</f>
        <v/>
      </c>
      <c r="C50" s="8" t="str">
        <f>IF(E50="","",IF(COUNTIF(研究分担医師リスト!$J$9,"*神戸大学*")&gt;=1,1,0))</f>
        <v/>
      </c>
      <c r="D50" s="6" t="str">
        <f>IF(E50="","",IF(COUNTIF(研究分担医師リスト!$J$9,"*神戸大学*")&gt;=1,IF(OR(IFERROR(INDEX(在職者名簿!$A:$P,MATCH(取込データ!$E50,在職者名簿!$B:$B,0),MATCH(D$1,在職者名簿!$1:$1,0)),"在職・誤字を確認して下さい")=0,IFERROR(INDEX(在職者名簿!$A:$P,MATCH(取込データ!$E50,在職者名簿!$B:$B,0),MATCH(D$1,在職者名簿!$1:$1,0)),"在職・誤字を確認して下さい")="-"),"",IFERROR(INDEX(在職者名簿!$A:$P,MATCH(取込データ!$E50,在職者名簿!$B:$B,0),MATCH(D$1,在職者名簿!$1:$1,0)),"在職・誤字を確認して下さい")),"-"))</f>
        <v/>
      </c>
      <c r="E50" s="6" t="str">
        <f>IF(研究分担医師リスト!A71="","",研究分担医師リスト!A71&amp;"　"&amp;研究分担医師リスト!E71)</f>
        <v/>
      </c>
      <c r="F50" s="6" t="str">
        <f t="shared" si="2"/>
        <v/>
      </c>
      <c r="G50" s="6" t="str">
        <f>IF(E50="","",IF(COUNTIF(研究分担医師リスト!$J$9,"*神戸大学*")&gt;=1,IF(OR(IFERROR(INDEX(在職者名簿!$A:$P,MATCH(取込データ!$E50,在職者名簿!$B:$B,0),MATCH(G$1,在職者名簿!$1:$1,0)),"在職・誤字を確認して下さい")=0,IFERROR(INDEX(在職者名簿!$A:$P,MATCH(取込データ!$E50,在職者名簿!$B:$B,0),MATCH(G$1,在職者名簿!$1:$1,0)),"在職・誤字を確認して下さい")="-"),"",IFERROR(INDEX(在職者名簿!$A:$P,MATCH(取込データ!$E50,在職者名簿!$B:$B,0),MATCH(G$1,在職者名簿!$1:$1,0)),"在職・誤字を確認して下さい")),"-"))</f>
        <v/>
      </c>
      <c r="H50" s="6" t="str">
        <f>IF(E50="","",IF(COUNTIF(研究分担医師リスト!$J$9,"*神戸大学*")&gt;=1,IF(COUNTIF(J50,"*科")&gt;=1,J50,IF(COUNTIF(K50,"*分野")&gt;=1,SUBSTITUTE(K50,"科学分野","科"),IF(OR(I50="医学部附属病院",I50="大学院医学研究科"),"",I50)&amp;J50&amp;K50)),研究分担医師リスト!$J$9))</f>
        <v/>
      </c>
      <c r="I50" s="6" t="str">
        <f>IF(E50="","",IF(COUNTIF(研究分担医師リスト!$J$9,"*神戸大学*")&gt;=1,IF(OR(IFERROR(INDEX(在職者名簿!$A:$P,MATCH(取込データ!$E50,在職者名簿!$B:$B,0),MATCH(I$1,在職者名簿!$1:$1,0)),"在職・誤字を確認して下さい")=0,IFERROR(INDEX(在職者名簿!$A:$P,MATCH(取込データ!$E50,在職者名簿!$B:$B,0),MATCH(I$1,在職者名簿!$1:$1,0)),"在職・誤字を確認して下さい")="-"),"",IFERROR(INDEX(在職者名簿!$A:$P,MATCH(取込データ!$E50,在職者名簿!$B:$B,0),MATCH(I$1,在職者名簿!$1:$1,0)),"在職・誤字を確認して下さい")),"-"))</f>
        <v/>
      </c>
      <c r="J50" s="6" t="str">
        <f>IF(E50="","",IF(COUNTIF(研究分担医師リスト!$J$9,"*神戸大学*")&gt;=1,IF(OR(IFERROR(INDEX(在職者名簿!$A:$P,MATCH(取込データ!$E50,在職者名簿!$B:$B,0),MATCH(J$1,在職者名簿!$1:$1,0)),"在職・誤字を確認して下さい")=0,IFERROR(INDEX(在職者名簿!$A:$P,MATCH(取込データ!$E50,在職者名簿!$B:$B,0),MATCH(J$1,在職者名簿!$1:$1,0)),"在職・誤字を確認して下さい")="-"),"",IFERROR(INDEX(在職者名簿!$A:$P,MATCH(取込データ!$E50,在職者名簿!$B:$B,0),MATCH(J$1,在職者名簿!$1:$1,0)),"在職・誤字を確認して下さい")),"-"))</f>
        <v/>
      </c>
      <c r="K50" s="6" t="str">
        <f>IF(E50="","",IF(COUNTIF(研究分担医師リスト!$J$9,"*神戸大学*")&gt;=1,IF(OR(IFERROR(INDEX(在職者名簿!$A:$P,MATCH(取込データ!$E50,在職者名簿!$B:$B,0),MATCH(K$1,在職者名簿!$1:$1,0)),"在職・誤字を確認して下さい")=0,IFERROR(INDEX(在職者名簿!$A:$P,MATCH(取込データ!$E50,在職者名簿!$B:$B,0),MATCH(K$1,在職者名簿!$1:$1,0)),"在職・誤字を確認して下さい")="-"),"",IFERROR(INDEX(在職者名簿!$A:$P,MATCH(取込データ!$E50,在職者名簿!$B:$B,0),MATCH(K$1,在職者名簿!$1:$1,0)),"在職・誤字を確認して下さい")),"-"))</f>
        <v/>
      </c>
    </row>
    <row r="51" spans="1:11" x14ac:dyDescent="0.2">
      <c r="A51" s="6" t="str">
        <f>IF(E51="","",研究分担医師リスト!$K$2)</f>
        <v/>
      </c>
      <c r="B51" s="7" t="str">
        <f>IF(E51="","",研究分担医師リスト!$K$4)</f>
        <v/>
      </c>
      <c r="C51" s="8" t="str">
        <f>IF(E51="","",IF(COUNTIF(研究分担医師リスト!$J$9,"*神戸大学*")&gt;=1,1,0))</f>
        <v/>
      </c>
      <c r="D51" s="6" t="str">
        <f>IF(E51="","",IF(COUNTIF(研究分担医師リスト!$J$9,"*神戸大学*")&gt;=1,IF(OR(IFERROR(INDEX(在職者名簿!$A:$P,MATCH(取込データ!$E51,在職者名簿!$B:$B,0),MATCH(D$1,在職者名簿!$1:$1,0)),"在職・誤字を確認して下さい")=0,IFERROR(INDEX(在職者名簿!$A:$P,MATCH(取込データ!$E51,在職者名簿!$B:$B,0),MATCH(D$1,在職者名簿!$1:$1,0)),"在職・誤字を確認して下さい")="-"),"",IFERROR(INDEX(在職者名簿!$A:$P,MATCH(取込データ!$E51,在職者名簿!$B:$B,0),MATCH(D$1,在職者名簿!$1:$1,0)),"在職・誤字を確認して下さい")),"-"))</f>
        <v/>
      </c>
      <c r="E51" s="6" t="str">
        <f>IF(研究分担医師リスト!A72="","",研究分担医師リスト!A72&amp;"　"&amp;研究分担医師リスト!E72)</f>
        <v/>
      </c>
      <c r="F51" s="6" t="str">
        <f t="shared" si="2"/>
        <v/>
      </c>
      <c r="G51" s="6" t="str">
        <f>IF(E51="","",IF(COUNTIF(研究分担医師リスト!$J$9,"*神戸大学*")&gt;=1,IF(OR(IFERROR(INDEX(在職者名簿!$A:$P,MATCH(取込データ!$E51,在職者名簿!$B:$B,0),MATCH(G$1,在職者名簿!$1:$1,0)),"在職・誤字を確認して下さい")=0,IFERROR(INDEX(在職者名簿!$A:$P,MATCH(取込データ!$E51,在職者名簿!$B:$B,0),MATCH(G$1,在職者名簿!$1:$1,0)),"在職・誤字を確認して下さい")="-"),"",IFERROR(INDEX(在職者名簿!$A:$P,MATCH(取込データ!$E51,在職者名簿!$B:$B,0),MATCH(G$1,在職者名簿!$1:$1,0)),"在職・誤字を確認して下さい")),"-"))</f>
        <v/>
      </c>
      <c r="H51" s="6" t="str">
        <f>IF(E51="","",IF(COUNTIF(研究分担医師リスト!$J$9,"*神戸大学*")&gt;=1,IF(COUNTIF(J51,"*科")&gt;=1,J51,IF(COUNTIF(K51,"*分野")&gt;=1,SUBSTITUTE(K51,"科学分野","科"),IF(OR(I51="医学部附属病院",I51="大学院医学研究科"),"",I51)&amp;J51&amp;K51)),研究分担医師リスト!$J$9))</f>
        <v/>
      </c>
      <c r="I51" s="6" t="str">
        <f>IF(E51="","",IF(COUNTIF(研究分担医師リスト!$J$9,"*神戸大学*")&gt;=1,IF(OR(IFERROR(INDEX(在職者名簿!$A:$P,MATCH(取込データ!$E51,在職者名簿!$B:$B,0),MATCH(I$1,在職者名簿!$1:$1,0)),"在職・誤字を確認して下さい")=0,IFERROR(INDEX(在職者名簿!$A:$P,MATCH(取込データ!$E51,在職者名簿!$B:$B,0),MATCH(I$1,在職者名簿!$1:$1,0)),"在職・誤字を確認して下さい")="-"),"",IFERROR(INDEX(在職者名簿!$A:$P,MATCH(取込データ!$E51,在職者名簿!$B:$B,0),MATCH(I$1,在職者名簿!$1:$1,0)),"在職・誤字を確認して下さい")),"-"))</f>
        <v/>
      </c>
      <c r="J51" s="6" t="str">
        <f>IF(E51="","",IF(COUNTIF(研究分担医師リスト!$J$9,"*神戸大学*")&gt;=1,IF(OR(IFERROR(INDEX(在職者名簿!$A:$P,MATCH(取込データ!$E51,在職者名簿!$B:$B,0),MATCH(J$1,在職者名簿!$1:$1,0)),"在職・誤字を確認して下さい")=0,IFERROR(INDEX(在職者名簿!$A:$P,MATCH(取込データ!$E51,在職者名簿!$B:$B,0),MATCH(J$1,在職者名簿!$1:$1,0)),"在職・誤字を確認して下さい")="-"),"",IFERROR(INDEX(在職者名簿!$A:$P,MATCH(取込データ!$E51,在職者名簿!$B:$B,0),MATCH(J$1,在職者名簿!$1:$1,0)),"在職・誤字を確認して下さい")),"-"))</f>
        <v/>
      </c>
      <c r="K51" s="6" t="str">
        <f>IF(E51="","",IF(COUNTIF(研究分担医師リスト!$J$9,"*神戸大学*")&gt;=1,IF(OR(IFERROR(INDEX(在職者名簿!$A:$P,MATCH(取込データ!$E51,在職者名簿!$B:$B,0),MATCH(K$1,在職者名簿!$1:$1,0)),"在職・誤字を確認して下さい")=0,IFERROR(INDEX(在職者名簿!$A:$P,MATCH(取込データ!$E51,在職者名簿!$B:$B,0),MATCH(K$1,在職者名簿!$1:$1,0)),"在職・誤字を確認して下さい")="-"),"",IFERROR(INDEX(在職者名簿!$A:$P,MATCH(取込データ!$E51,在職者名簿!$B:$B,0),MATCH(K$1,在職者名簿!$1:$1,0)),"在職・誤字を確認して下さい")),"-"))</f>
        <v/>
      </c>
    </row>
    <row r="52" spans="1:11" x14ac:dyDescent="0.2">
      <c r="A52" s="6" t="str">
        <f>IF(E52="","",研究分担医師リスト!$K$2)</f>
        <v/>
      </c>
      <c r="B52" s="7" t="str">
        <f>IF(E52="","",研究分担医師リスト!$K$4)</f>
        <v/>
      </c>
      <c r="C52" s="8" t="str">
        <f>IF(E52="","",IF(COUNTIF(研究分担医師リスト!$J$9,"*神戸大学*")&gt;=1,1,0))</f>
        <v/>
      </c>
      <c r="D52" s="6" t="str">
        <f>IF(E52="","",IF(COUNTIF(研究分担医師リスト!$J$9,"*神戸大学*")&gt;=1,IF(OR(IFERROR(INDEX(在職者名簿!$A:$P,MATCH(取込データ!$E52,在職者名簿!$B:$B,0),MATCH(D$1,在職者名簿!$1:$1,0)),"在職・誤字を確認して下さい")=0,IFERROR(INDEX(在職者名簿!$A:$P,MATCH(取込データ!$E52,在職者名簿!$B:$B,0),MATCH(D$1,在職者名簿!$1:$1,0)),"在職・誤字を確認して下さい")="-"),"",IFERROR(INDEX(在職者名簿!$A:$P,MATCH(取込データ!$E52,在職者名簿!$B:$B,0),MATCH(D$1,在職者名簿!$1:$1,0)),"在職・誤字を確認して下さい")),"-"))</f>
        <v/>
      </c>
      <c r="E52" s="6" t="str">
        <f>IF(研究分担医師リスト!A73="","",研究分担医師リスト!A73&amp;"　"&amp;研究分担医師リスト!E73)</f>
        <v/>
      </c>
      <c r="F52" s="6" t="str">
        <f t="shared" si="2"/>
        <v/>
      </c>
      <c r="G52" s="6" t="str">
        <f>IF(E52="","",IF(COUNTIF(研究分担医師リスト!$J$9,"*神戸大学*")&gt;=1,IF(OR(IFERROR(INDEX(在職者名簿!$A:$P,MATCH(取込データ!$E52,在職者名簿!$B:$B,0),MATCH(G$1,在職者名簿!$1:$1,0)),"在職・誤字を確認して下さい")=0,IFERROR(INDEX(在職者名簿!$A:$P,MATCH(取込データ!$E52,在職者名簿!$B:$B,0),MATCH(G$1,在職者名簿!$1:$1,0)),"在職・誤字を確認して下さい")="-"),"",IFERROR(INDEX(在職者名簿!$A:$P,MATCH(取込データ!$E52,在職者名簿!$B:$B,0),MATCH(G$1,在職者名簿!$1:$1,0)),"在職・誤字を確認して下さい")),"-"))</f>
        <v/>
      </c>
      <c r="H52" s="6" t="str">
        <f>IF(E52="","",IF(COUNTIF(研究分担医師リスト!$J$9,"*神戸大学*")&gt;=1,IF(COUNTIF(J52,"*科")&gt;=1,J52,IF(COUNTIF(K52,"*分野")&gt;=1,SUBSTITUTE(K52,"科学分野","科"),IF(OR(I52="医学部附属病院",I52="大学院医学研究科"),"",I52)&amp;J52&amp;K52)),研究分担医師リスト!$J$9))</f>
        <v/>
      </c>
      <c r="I52" s="6" t="str">
        <f>IF(E52="","",IF(COUNTIF(研究分担医師リスト!$J$9,"*神戸大学*")&gt;=1,IF(OR(IFERROR(INDEX(在職者名簿!$A:$P,MATCH(取込データ!$E52,在職者名簿!$B:$B,0),MATCH(I$1,在職者名簿!$1:$1,0)),"在職・誤字を確認して下さい")=0,IFERROR(INDEX(在職者名簿!$A:$P,MATCH(取込データ!$E52,在職者名簿!$B:$B,0),MATCH(I$1,在職者名簿!$1:$1,0)),"在職・誤字を確認して下さい")="-"),"",IFERROR(INDEX(在職者名簿!$A:$P,MATCH(取込データ!$E52,在職者名簿!$B:$B,0),MATCH(I$1,在職者名簿!$1:$1,0)),"在職・誤字を確認して下さい")),"-"))</f>
        <v/>
      </c>
      <c r="J52" s="6" t="str">
        <f>IF(E52="","",IF(COUNTIF(研究分担医師リスト!$J$9,"*神戸大学*")&gt;=1,IF(OR(IFERROR(INDEX(在職者名簿!$A:$P,MATCH(取込データ!$E52,在職者名簿!$B:$B,0),MATCH(J$1,在職者名簿!$1:$1,0)),"在職・誤字を確認して下さい")=0,IFERROR(INDEX(在職者名簿!$A:$P,MATCH(取込データ!$E52,在職者名簿!$B:$B,0),MATCH(J$1,在職者名簿!$1:$1,0)),"在職・誤字を確認して下さい")="-"),"",IFERROR(INDEX(在職者名簿!$A:$P,MATCH(取込データ!$E52,在職者名簿!$B:$B,0),MATCH(J$1,在職者名簿!$1:$1,0)),"在職・誤字を確認して下さい")),"-"))</f>
        <v/>
      </c>
      <c r="K52" s="6" t="str">
        <f>IF(E52="","",IF(COUNTIF(研究分担医師リスト!$J$9,"*神戸大学*")&gt;=1,IF(OR(IFERROR(INDEX(在職者名簿!$A:$P,MATCH(取込データ!$E52,在職者名簿!$B:$B,0),MATCH(K$1,在職者名簿!$1:$1,0)),"在職・誤字を確認して下さい")=0,IFERROR(INDEX(在職者名簿!$A:$P,MATCH(取込データ!$E52,在職者名簿!$B:$B,0),MATCH(K$1,在職者名簿!$1:$1,0)),"在職・誤字を確認して下さい")="-"),"",IFERROR(INDEX(在職者名簿!$A:$P,MATCH(取込データ!$E52,在職者名簿!$B:$B,0),MATCH(K$1,在職者名簿!$1:$1,0)),"在職・誤字を確認して下さい")),"-"))</f>
        <v/>
      </c>
    </row>
    <row r="53" spans="1:11" x14ac:dyDescent="0.2">
      <c r="A53" s="6" t="str">
        <f>IF(E53="","",研究分担医師リスト!$K$2)</f>
        <v/>
      </c>
      <c r="B53" s="7" t="str">
        <f>IF(E53="","",研究分担医師リスト!$K$4)</f>
        <v/>
      </c>
      <c r="C53" s="8" t="str">
        <f>IF(E53="","",IF(COUNTIF(研究分担医師リスト!$J$9,"*神戸大学*")&gt;=1,1,0))</f>
        <v/>
      </c>
      <c r="D53" s="6" t="str">
        <f>IF(E53="","",IF(COUNTIF(研究分担医師リスト!$J$9,"*神戸大学*")&gt;=1,IF(OR(IFERROR(INDEX(在職者名簿!$A:$P,MATCH(取込データ!$E53,在職者名簿!$B:$B,0),MATCH(D$1,在職者名簿!$1:$1,0)),"在職・誤字を確認して下さい")=0,IFERROR(INDEX(在職者名簿!$A:$P,MATCH(取込データ!$E53,在職者名簿!$B:$B,0),MATCH(D$1,在職者名簿!$1:$1,0)),"在職・誤字を確認して下さい")="-"),"",IFERROR(INDEX(在職者名簿!$A:$P,MATCH(取込データ!$E53,在職者名簿!$B:$B,0),MATCH(D$1,在職者名簿!$1:$1,0)),"在職・誤字を確認して下さい")),"-"))</f>
        <v/>
      </c>
      <c r="E53" s="6" t="str">
        <f>IF(研究分担医師リスト!A74="","",研究分担医師リスト!A74&amp;"　"&amp;研究分担医師リスト!E74)</f>
        <v/>
      </c>
      <c r="F53" s="6" t="str">
        <f t="shared" si="2"/>
        <v/>
      </c>
      <c r="G53" s="6" t="str">
        <f>IF(E53="","",IF(COUNTIF(研究分担医師リスト!$J$9,"*神戸大学*")&gt;=1,IF(OR(IFERROR(INDEX(在職者名簿!$A:$P,MATCH(取込データ!$E53,在職者名簿!$B:$B,0),MATCH(G$1,在職者名簿!$1:$1,0)),"在職・誤字を確認して下さい")=0,IFERROR(INDEX(在職者名簿!$A:$P,MATCH(取込データ!$E53,在職者名簿!$B:$B,0),MATCH(G$1,在職者名簿!$1:$1,0)),"在職・誤字を確認して下さい")="-"),"",IFERROR(INDEX(在職者名簿!$A:$P,MATCH(取込データ!$E53,在職者名簿!$B:$B,0),MATCH(G$1,在職者名簿!$1:$1,0)),"在職・誤字を確認して下さい")),"-"))</f>
        <v/>
      </c>
      <c r="H53" s="6" t="str">
        <f>IF(E53="","",IF(COUNTIF(研究分担医師リスト!$J$9,"*神戸大学*")&gt;=1,IF(COUNTIF(J53,"*科")&gt;=1,J53,IF(COUNTIF(K53,"*分野")&gt;=1,SUBSTITUTE(K53,"科学分野","科"),IF(OR(I53="医学部附属病院",I53="大学院医学研究科"),"",I53)&amp;J53&amp;K53)),研究分担医師リスト!$J$9))</f>
        <v/>
      </c>
      <c r="I53" s="6" t="str">
        <f>IF(E53="","",IF(COUNTIF(研究分担医師リスト!$J$9,"*神戸大学*")&gt;=1,IF(OR(IFERROR(INDEX(在職者名簿!$A:$P,MATCH(取込データ!$E53,在職者名簿!$B:$B,0),MATCH(I$1,在職者名簿!$1:$1,0)),"在職・誤字を確認して下さい")=0,IFERROR(INDEX(在職者名簿!$A:$P,MATCH(取込データ!$E53,在職者名簿!$B:$B,0),MATCH(I$1,在職者名簿!$1:$1,0)),"在職・誤字を確認して下さい")="-"),"",IFERROR(INDEX(在職者名簿!$A:$P,MATCH(取込データ!$E53,在職者名簿!$B:$B,0),MATCH(I$1,在職者名簿!$1:$1,0)),"在職・誤字を確認して下さい")),"-"))</f>
        <v/>
      </c>
      <c r="J53" s="6" t="str">
        <f>IF(E53="","",IF(COUNTIF(研究分担医師リスト!$J$9,"*神戸大学*")&gt;=1,IF(OR(IFERROR(INDEX(在職者名簿!$A:$P,MATCH(取込データ!$E53,在職者名簿!$B:$B,0),MATCH(J$1,在職者名簿!$1:$1,0)),"在職・誤字を確認して下さい")=0,IFERROR(INDEX(在職者名簿!$A:$P,MATCH(取込データ!$E53,在職者名簿!$B:$B,0),MATCH(J$1,在職者名簿!$1:$1,0)),"在職・誤字を確認して下さい")="-"),"",IFERROR(INDEX(在職者名簿!$A:$P,MATCH(取込データ!$E53,在職者名簿!$B:$B,0),MATCH(J$1,在職者名簿!$1:$1,0)),"在職・誤字を確認して下さい")),"-"))</f>
        <v/>
      </c>
      <c r="K53" s="6" t="str">
        <f>IF(E53="","",IF(COUNTIF(研究分担医師リスト!$J$9,"*神戸大学*")&gt;=1,IF(OR(IFERROR(INDEX(在職者名簿!$A:$P,MATCH(取込データ!$E53,在職者名簿!$B:$B,0),MATCH(K$1,在職者名簿!$1:$1,0)),"在職・誤字を確認して下さい")=0,IFERROR(INDEX(在職者名簿!$A:$P,MATCH(取込データ!$E53,在職者名簿!$B:$B,0),MATCH(K$1,在職者名簿!$1:$1,0)),"在職・誤字を確認して下さい")="-"),"",IFERROR(INDEX(在職者名簿!$A:$P,MATCH(取込データ!$E53,在職者名簿!$B:$B,0),MATCH(K$1,在職者名簿!$1:$1,0)),"在職・誤字を確認して下さい")),"-"))</f>
        <v/>
      </c>
    </row>
    <row r="54" spans="1:11" x14ac:dyDescent="0.2">
      <c r="A54" s="6" t="str">
        <f>IF(E54="","",研究分担医師リスト!$K$2)</f>
        <v/>
      </c>
      <c r="B54" s="7" t="str">
        <f>IF(E54="","",研究分担医師リスト!$K$4)</f>
        <v/>
      </c>
      <c r="C54" s="8" t="str">
        <f>IF(E54="","",IF(COUNTIF(研究分担医師リスト!$J$9,"*神戸大学*")&gt;=1,1,0))</f>
        <v/>
      </c>
      <c r="D54" s="6" t="str">
        <f>IF(E54="","",IF(COUNTIF(研究分担医師リスト!$J$9,"*神戸大学*")&gt;=1,IF(OR(IFERROR(INDEX(在職者名簿!$A:$P,MATCH(取込データ!$E54,在職者名簿!$B:$B,0),MATCH(D$1,在職者名簿!$1:$1,0)),"在職・誤字を確認して下さい")=0,IFERROR(INDEX(在職者名簿!$A:$P,MATCH(取込データ!$E54,在職者名簿!$B:$B,0),MATCH(D$1,在職者名簿!$1:$1,0)),"在職・誤字を確認して下さい")="-"),"",IFERROR(INDEX(在職者名簿!$A:$P,MATCH(取込データ!$E54,在職者名簿!$B:$B,0),MATCH(D$1,在職者名簿!$1:$1,0)),"在職・誤字を確認して下さい")),"-"))</f>
        <v/>
      </c>
      <c r="E54" s="6" t="str">
        <f>IF(研究分担医師リスト!A75="","",研究分担医師リスト!A75&amp;"　"&amp;研究分担医師リスト!E75)</f>
        <v/>
      </c>
      <c r="F54" s="6" t="str">
        <f t="shared" si="2"/>
        <v/>
      </c>
      <c r="G54" s="6" t="str">
        <f>IF(E54="","",IF(COUNTIF(研究分担医師リスト!$J$9,"*神戸大学*")&gt;=1,IF(OR(IFERROR(INDEX(在職者名簿!$A:$P,MATCH(取込データ!$E54,在職者名簿!$B:$B,0),MATCH(G$1,在職者名簿!$1:$1,0)),"在職・誤字を確認して下さい")=0,IFERROR(INDEX(在職者名簿!$A:$P,MATCH(取込データ!$E54,在職者名簿!$B:$B,0),MATCH(G$1,在職者名簿!$1:$1,0)),"在職・誤字を確認して下さい")="-"),"",IFERROR(INDEX(在職者名簿!$A:$P,MATCH(取込データ!$E54,在職者名簿!$B:$B,0),MATCH(G$1,在職者名簿!$1:$1,0)),"在職・誤字を確認して下さい")),"-"))</f>
        <v/>
      </c>
      <c r="H54" s="6" t="str">
        <f>IF(E54="","",IF(COUNTIF(研究分担医師リスト!$J$9,"*神戸大学*")&gt;=1,IF(COUNTIF(J54,"*科")&gt;=1,J54,IF(COUNTIF(K54,"*分野")&gt;=1,SUBSTITUTE(K54,"科学分野","科"),IF(OR(I54="医学部附属病院",I54="大学院医学研究科"),"",I54)&amp;J54&amp;K54)),研究分担医師リスト!$J$9))</f>
        <v/>
      </c>
      <c r="I54" s="6" t="str">
        <f>IF(E54="","",IF(COUNTIF(研究分担医師リスト!$J$9,"*神戸大学*")&gt;=1,IF(OR(IFERROR(INDEX(在職者名簿!$A:$P,MATCH(取込データ!$E54,在職者名簿!$B:$B,0),MATCH(I$1,在職者名簿!$1:$1,0)),"在職・誤字を確認して下さい")=0,IFERROR(INDEX(在職者名簿!$A:$P,MATCH(取込データ!$E54,在職者名簿!$B:$B,0),MATCH(I$1,在職者名簿!$1:$1,0)),"在職・誤字を確認して下さい")="-"),"",IFERROR(INDEX(在職者名簿!$A:$P,MATCH(取込データ!$E54,在職者名簿!$B:$B,0),MATCH(I$1,在職者名簿!$1:$1,0)),"在職・誤字を確認して下さい")),"-"))</f>
        <v/>
      </c>
      <c r="J54" s="6" t="str">
        <f>IF(E54="","",IF(COUNTIF(研究分担医師リスト!$J$9,"*神戸大学*")&gt;=1,IF(OR(IFERROR(INDEX(在職者名簿!$A:$P,MATCH(取込データ!$E54,在職者名簿!$B:$B,0),MATCH(J$1,在職者名簿!$1:$1,0)),"在職・誤字を確認して下さい")=0,IFERROR(INDEX(在職者名簿!$A:$P,MATCH(取込データ!$E54,在職者名簿!$B:$B,0),MATCH(J$1,在職者名簿!$1:$1,0)),"在職・誤字を確認して下さい")="-"),"",IFERROR(INDEX(在職者名簿!$A:$P,MATCH(取込データ!$E54,在職者名簿!$B:$B,0),MATCH(J$1,在職者名簿!$1:$1,0)),"在職・誤字を確認して下さい")),"-"))</f>
        <v/>
      </c>
      <c r="K54" s="6" t="str">
        <f>IF(E54="","",IF(COUNTIF(研究分担医師リスト!$J$9,"*神戸大学*")&gt;=1,IF(OR(IFERROR(INDEX(在職者名簿!$A:$P,MATCH(取込データ!$E54,在職者名簿!$B:$B,0),MATCH(K$1,在職者名簿!$1:$1,0)),"在職・誤字を確認して下さい")=0,IFERROR(INDEX(在職者名簿!$A:$P,MATCH(取込データ!$E54,在職者名簿!$B:$B,0),MATCH(K$1,在職者名簿!$1:$1,0)),"在職・誤字を確認して下さい")="-"),"",IFERROR(INDEX(在職者名簿!$A:$P,MATCH(取込データ!$E54,在職者名簿!$B:$B,0),MATCH(K$1,在職者名簿!$1:$1,0)),"在職・誤字を確認して下さい")),"-"))</f>
        <v/>
      </c>
    </row>
    <row r="55" spans="1:11" x14ac:dyDescent="0.2">
      <c r="A55" s="6" t="str">
        <f>IF(E55="","",研究分担医師リスト!$K$2)</f>
        <v/>
      </c>
      <c r="B55" s="7" t="str">
        <f>IF(E55="","",研究分担医師リスト!$K$4)</f>
        <v/>
      </c>
      <c r="C55" s="8" t="str">
        <f>IF(E55="","",IF(COUNTIF(研究分担医師リスト!$J$9,"*神戸大学*")&gt;=1,1,0))</f>
        <v/>
      </c>
      <c r="D55" s="6" t="str">
        <f>IF(E55="","",IF(COUNTIF(研究分担医師リスト!$J$9,"*神戸大学*")&gt;=1,IF(OR(IFERROR(INDEX(在職者名簿!$A:$P,MATCH(取込データ!$E55,在職者名簿!$B:$B,0),MATCH(D$1,在職者名簿!$1:$1,0)),"在職・誤字を確認して下さい")=0,IFERROR(INDEX(在職者名簿!$A:$P,MATCH(取込データ!$E55,在職者名簿!$B:$B,0),MATCH(D$1,在職者名簿!$1:$1,0)),"在職・誤字を確認して下さい")="-"),"",IFERROR(INDEX(在職者名簿!$A:$P,MATCH(取込データ!$E55,在職者名簿!$B:$B,0),MATCH(D$1,在職者名簿!$1:$1,0)),"在職・誤字を確認して下さい")),"-"))</f>
        <v/>
      </c>
      <c r="E55" s="6" t="str">
        <f>IF(研究分担医師リスト!A76="","",研究分担医師リスト!A76&amp;"　"&amp;研究分担医師リスト!E76)</f>
        <v/>
      </c>
      <c r="F55" s="6" t="str">
        <f t="shared" si="2"/>
        <v/>
      </c>
      <c r="G55" s="6" t="str">
        <f>IF(E55="","",IF(COUNTIF(研究分担医師リスト!$J$9,"*神戸大学*")&gt;=1,IF(OR(IFERROR(INDEX(在職者名簿!$A:$P,MATCH(取込データ!$E55,在職者名簿!$B:$B,0),MATCH(G$1,在職者名簿!$1:$1,0)),"在職・誤字を確認して下さい")=0,IFERROR(INDEX(在職者名簿!$A:$P,MATCH(取込データ!$E55,在職者名簿!$B:$B,0),MATCH(G$1,在職者名簿!$1:$1,0)),"在職・誤字を確認して下さい")="-"),"",IFERROR(INDEX(在職者名簿!$A:$P,MATCH(取込データ!$E55,在職者名簿!$B:$B,0),MATCH(G$1,在職者名簿!$1:$1,0)),"在職・誤字を確認して下さい")),"-"))</f>
        <v/>
      </c>
      <c r="H55" s="6" t="str">
        <f>IF(E55="","",IF(COUNTIF(研究分担医師リスト!$J$9,"*神戸大学*")&gt;=1,IF(COUNTIF(J55,"*科")&gt;=1,J55,IF(COUNTIF(K55,"*分野")&gt;=1,SUBSTITUTE(K55,"科学分野","科"),IF(OR(I55="医学部附属病院",I55="大学院医学研究科"),"",I55)&amp;J55&amp;K55)),研究分担医師リスト!$J$9))</f>
        <v/>
      </c>
      <c r="I55" s="6" t="str">
        <f>IF(E55="","",IF(COUNTIF(研究分担医師リスト!$J$9,"*神戸大学*")&gt;=1,IF(OR(IFERROR(INDEX(在職者名簿!$A:$P,MATCH(取込データ!$E55,在職者名簿!$B:$B,0),MATCH(I$1,在職者名簿!$1:$1,0)),"在職・誤字を確認して下さい")=0,IFERROR(INDEX(在職者名簿!$A:$P,MATCH(取込データ!$E55,在職者名簿!$B:$B,0),MATCH(I$1,在職者名簿!$1:$1,0)),"在職・誤字を確認して下さい")="-"),"",IFERROR(INDEX(在職者名簿!$A:$P,MATCH(取込データ!$E55,在職者名簿!$B:$B,0),MATCH(I$1,在職者名簿!$1:$1,0)),"在職・誤字を確認して下さい")),"-"))</f>
        <v/>
      </c>
      <c r="J55" s="6" t="str">
        <f>IF(E55="","",IF(COUNTIF(研究分担医師リスト!$J$9,"*神戸大学*")&gt;=1,IF(OR(IFERROR(INDEX(在職者名簿!$A:$P,MATCH(取込データ!$E55,在職者名簿!$B:$B,0),MATCH(J$1,在職者名簿!$1:$1,0)),"在職・誤字を確認して下さい")=0,IFERROR(INDEX(在職者名簿!$A:$P,MATCH(取込データ!$E55,在職者名簿!$B:$B,0),MATCH(J$1,在職者名簿!$1:$1,0)),"在職・誤字を確認して下さい")="-"),"",IFERROR(INDEX(在職者名簿!$A:$P,MATCH(取込データ!$E55,在職者名簿!$B:$B,0),MATCH(J$1,在職者名簿!$1:$1,0)),"在職・誤字を確認して下さい")),"-"))</f>
        <v/>
      </c>
      <c r="K55" s="6" t="str">
        <f>IF(E55="","",IF(COUNTIF(研究分担医師リスト!$J$9,"*神戸大学*")&gt;=1,IF(OR(IFERROR(INDEX(在職者名簿!$A:$P,MATCH(取込データ!$E55,在職者名簿!$B:$B,0),MATCH(K$1,在職者名簿!$1:$1,0)),"在職・誤字を確認して下さい")=0,IFERROR(INDEX(在職者名簿!$A:$P,MATCH(取込データ!$E55,在職者名簿!$B:$B,0),MATCH(K$1,在職者名簿!$1:$1,0)),"在職・誤字を確認して下さい")="-"),"",IFERROR(INDEX(在職者名簿!$A:$P,MATCH(取込データ!$E55,在職者名簿!$B:$B,0),MATCH(K$1,在職者名簿!$1:$1,0)),"在職・誤字を確認して下さい")),"-"))</f>
        <v/>
      </c>
    </row>
    <row r="56" spans="1:11" x14ac:dyDescent="0.2">
      <c r="A56" s="6" t="str">
        <f>IF(E56="","",研究分担医師リスト!$K$2)</f>
        <v/>
      </c>
      <c r="B56" s="7" t="str">
        <f>IF(E56="","",研究分担医師リスト!$K$4)</f>
        <v/>
      </c>
      <c r="C56" s="8" t="str">
        <f>IF(E56="","",IF(COUNTIF(研究分担医師リスト!$J$9,"*神戸大学*")&gt;=1,1,0))</f>
        <v/>
      </c>
      <c r="D56" s="6" t="str">
        <f>IF(E56="","",IF(COUNTIF(研究分担医師リスト!$J$9,"*神戸大学*")&gt;=1,IF(OR(IFERROR(INDEX(在職者名簿!$A:$P,MATCH(取込データ!$E56,在職者名簿!$B:$B,0),MATCH(D$1,在職者名簿!$1:$1,0)),"在職・誤字を確認して下さい")=0,IFERROR(INDEX(在職者名簿!$A:$P,MATCH(取込データ!$E56,在職者名簿!$B:$B,0),MATCH(D$1,在職者名簿!$1:$1,0)),"在職・誤字を確認して下さい")="-"),"",IFERROR(INDEX(在職者名簿!$A:$P,MATCH(取込データ!$E56,在職者名簿!$B:$B,0),MATCH(D$1,在職者名簿!$1:$1,0)),"在職・誤字を確認して下さい")),"-"))</f>
        <v/>
      </c>
      <c r="E56" s="6" t="str">
        <f>IF(研究分担医師リスト!A77="","",研究分担医師リスト!A77&amp;"　"&amp;研究分担医師リスト!E77)</f>
        <v/>
      </c>
      <c r="F56" s="6" t="str">
        <f t="shared" si="2"/>
        <v/>
      </c>
      <c r="G56" s="6" t="str">
        <f>IF(E56="","",IF(COUNTIF(研究分担医師リスト!$J$9,"*神戸大学*")&gt;=1,IF(OR(IFERROR(INDEX(在職者名簿!$A:$P,MATCH(取込データ!$E56,在職者名簿!$B:$B,0),MATCH(G$1,在職者名簿!$1:$1,0)),"在職・誤字を確認して下さい")=0,IFERROR(INDEX(在職者名簿!$A:$P,MATCH(取込データ!$E56,在職者名簿!$B:$B,0),MATCH(G$1,在職者名簿!$1:$1,0)),"在職・誤字を確認して下さい")="-"),"",IFERROR(INDEX(在職者名簿!$A:$P,MATCH(取込データ!$E56,在職者名簿!$B:$B,0),MATCH(G$1,在職者名簿!$1:$1,0)),"在職・誤字を確認して下さい")),"-"))</f>
        <v/>
      </c>
      <c r="H56" s="6" t="str">
        <f>IF(E56="","",IF(COUNTIF(研究分担医師リスト!$J$9,"*神戸大学*")&gt;=1,IF(COUNTIF(J56,"*科")&gt;=1,J56,IF(COUNTIF(K56,"*分野")&gt;=1,SUBSTITUTE(K56,"科学分野","科"),IF(OR(I56="医学部附属病院",I56="大学院医学研究科"),"",I56)&amp;J56&amp;K56)),研究分担医師リスト!$J$9))</f>
        <v/>
      </c>
      <c r="I56" s="6" t="str">
        <f>IF(E56="","",IF(COUNTIF(研究分担医師リスト!$J$9,"*神戸大学*")&gt;=1,IF(OR(IFERROR(INDEX(在職者名簿!$A:$P,MATCH(取込データ!$E56,在職者名簿!$B:$B,0),MATCH(I$1,在職者名簿!$1:$1,0)),"在職・誤字を確認して下さい")=0,IFERROR(INDEX(在職者名簿!$A:$P,MATCH(取込データ!$E56,在職者名簿!$B:$B,0),MATCH(I$1,在職者名簿!$1:$1,0)),"在職・誤字を確認して下さい")="-"),"",IFERROR(INDEX(在職者名簿!$A:$P,MATCH(取込データ!$E56,在職者名簿!$B:$B,0),MATCH(I$1,在職者名簿!$1:$1,0)),"在職・誤字を確認して下さい")),"-"))</f>
        <v/>
      </c>
      <c r="J56" s="6" t="str">
        <f>IF(E56="","",IF(COUNTIF(研究分担医師リスト!$J$9,"*神戸大学*")&gt;=1,IF(OR(IFERROR(INDEX(在職者名簿!$A:$P,MATCH(取込データ!$E56,在職者名簿!$B:$B,0),MATCH(J$1,在職者名簿!$1:$1,0)),"在職・誤字を確認して下さい")=0,IFERROR(INDEX(在職者名簿!$A:$P,MATCH(取込データ!$E56,在職者名簿!$B:$B,0),MATCH(J$1,在職者名簿!$1:$1,0)),"在職・誤字を確認して下さい")="-"),"",IFERROR(INDEX(在職者名簿!$A:$P,MATCH(取込データ!$E56,在職者名簿!$B:$B,0),MATCH(J$1,在職者名簿!$1:$1,0)),"在職・誤字を確認して下さい")),"-"))</f>
        <v/>
      </c>
      <c r="K56" s="6" t="str">
        <f>IF(E56="","",IF(COUNTIF(研究分担医師リスト!$J$9,"*神戸大学*")&gt;=1,IF(OR(IFERROR(INDEX(在職者名簿!$A:$P,MATCH(取込データ!$E56,在職者名簿!$B:$B,0),MATCH(K$1,在職者名簿!$1:$1,0)),"在職・誤字を確認して下さい")=0,IFERROR(INDEX(在職者名簿!$A:$P,MATCH(取込データ!$E56,在職者名簿!$B:$B,0),MATCH(K$1,在職者名簿!$1:$1,0)),"在職・誤字を確認して下さい")="-"),"",IFERROR(INDEX(在職者名簿!$A:$P,MATCH(取込データ!$E56,在職者名簿!$B:$B,0),MATCH(K$1,在職者名簿!$1:$1,0)),"在職・誤字を確認して下さい")),"-"))</f>
        <v/>
      </c>
    </row>
    <row r="57" spans="1:11" x14ac:dyDescent="0.2">
      <c r="A57" s="6" t="str">
        <f>IF(E57="","",研究分担医師リスト!$K$2)</f>
        <v/>
      </c>
      <c r="B57" s="7" t="str">
        <f>IF(E57="","",研究分担医師リスト!$K$4)</f>
        <v/>
      </c>
      <c r="C57" s="8" t="str">
        <f>IF(E57="","",IF(COUNTIF(研究分担医師リスト!$J$9,"*神戸大学*")&gt;=1,1,0))</f>
        <v/>
      </c>
      <c r="D57" s="6" t="str">
        <f>IF(E57="","",IF(COUNTIF(研究分担医師リスト!$J$9,"*神戸大学*")&gt;=1,IF(OR(IFERROR(INDEX(在職者名簿!$A:$P,MATCH(取込データ!$E57,在職者名簿!$B:$B,0),MATCH(D$1,在職者名簿!$1:$1,0)),"在職・誤字を確認して下さい")=0,IFERROR(INDEX(在職者名簿!$A:$P,MATCH(取込データ!$E57,在職者名簿!$B:$B,0),MATCH(D$1,在職者名簿!$1:$1,0)),"在職・誤字を確認して下さい")="-"),"",IFERROR(INDEX(在職者名簿!$A:$P,MATCH(取込データ!$E57,在職者名簿!$B:$B,0),MATCH(D$1,在職者名簿!$1:$1,0)),"在職・誤字を確認して下さい")),"-"))</f>
        <v/>
      </c>
      <c r="E57" s="6" t="str">
        <f>IF(研究分担医師リスト!A78="","",研究分担医師リスト!A78&amp;"　"&amp;研究分担医師リスト!E78)</f>
        <v/>
      </c>
      <c r="F57" s="6" t="str">
        <f t="shared" si="2"/>
        <v/>
      </c>
      <c r="G57" s="6" t="str">
        <f>IF(E57="","",IF(COUNTIF(研究分担医師リスト!$J$9,"*神戸大学*")&gt;=1,IF(OR(IFERROR(INDEX(在職者名簿!$A:$P,MATCH(取込データ!$E57,在職者名簿!$B:$B,0),MATCH(G$1,在職者名簿!$1:$1,0)),"在職・誤字を確認して下さい")=0,IFERROR(INDEX(在職者名簿!$A:$P,MATCH(取込データ!$E57,在職者名簿!$B:$B,0),MATCH(G$1,在職者名簿!$1:$1,0)),"在職・誤字を確認して下さい")="-"),"",IFERROR(INDEX(在職者名簿!$A:$P,MATCH(取込データ!$E57,在職者名簿!$B:$B,0),MATCH(G$1,在職者名簿!$1:$1,0)),"在職・誤字を確認して下さい")),"-"))</f>
        <v/>
      </c>
      <c r="H57" s="6" t="str">
        <f>IF(E57="","",IF(COUNTIF(研究分担医師リスト!$J$9,"*神戸大学*")&gt;=1,IF(COUNTIF(J57,"*科")&gt;=1,J57,IF(COUNTIF(K57,"*分野")&gt;=1,SUBSTITUTE(K57,"科学分野","科"),IF(OR(I57="医学部附属病院",I57="大学院医学研究科"),"",I57)&amp;J57&amp;K57)),研究分担医師リスト!$J$9))</f>
        <v/>
      </c>
      <c r="I57" s="6" t="str">
        <f>IF(E57="","",IF(COUNTIF(研究分担医師リスト!$J$9,"*神戸大学*")&gt;=1,IF(OR(IFERROR(INDEX(在職者名簿!$A:$P,MATCH(取込データ!$E57,在職者名簿!$B:$B,0),MATCH(I$1,在職者名簿!$1:$1,0)),"在職・誤字を確認して下さい")=0,IFERROR(INDEX(在職者名簿!$A:$P,MATCH(取込データ!$E57,在職者名簿!$B:$B,0),MATCH(I$1,在職者名簿!$1:$1,0)),"在職・誤字を確認して下さい")="-"),"",IFERROR(INDEX(在職者名簿!$A:$P,MATCH(取込データ!$E57,在職者名簿!$B:$B,0),MATCH(I$1,在職者名簿!$1:$1,0)),"在職・誤字を確認して下さい")),"-"))</f>
        <v/>
      </c>
      <c r="J57" s="6" t="str">
        <f>IF(E57="","",IF(COUNTIF(研究分担医師リスト!$J$9,"*神戸大学*")&gt;=1,IF(OR(IFERROR(INDEX(在職者名簿!$A:$P,MATCH(取込データ!$E57,在職者名簿!$B:$B,0),MATCH(J$1,在職者名簿!$1:$1,0)),"在職・誤字を確認して下さい")=0,IFERROR(INDEX(在職者名簿!$A:$P,MATCH(取込データ!$E57,在職者名簿!$B:$B,0),MATCH(J$1,在職者名簿!$1:$1,0)),"在職・誤字を確認して下さい")="-"),"",IFERROR(INDEX(在職者名簿!$A:$P,MATCH(取込データ!$E57,在職者名簿!$B:$B,0),MATCH(J$1,在職者名簿!$1:$1,0)),"在職・誤字を確認して下さい")),"-"))</f>
        <v/>
      </c>
      <c r="K57" s="6" t="str">
        <f>IF(E57="","",IF(COUNTIF(研究分担医師リスト!$J$9,"*神戸大学*")&gt;=1,IF(OR(IFERROR(INDEX(在職者名簿!$A:$P,MATCH(取込データ!$E57,在職者名簿!$B:$B,0),MATCH(K$1,在職者名簿!$1:$1,0)),"在職・誤字を確認して下さい")=0,IFERROR(INDEX(在職者名簿!$A:$P,MATCH(取込データ!$E57,在職者名簿!$B:$B,0),MATCH(K$1,在職者名簿!$1:$1,0)),"在職・誤字を確認して下さい")="-"),"",IFERROR(INDEX(在職者名簿!$A:$P,MATCH(取込データ!$E57,在職者名簿!$B:$B,0),MATCH(K$1,在職者名簿!$1:$1,0)),"在職・誤字を確認して下さい")),"-"))</f>
        <v/>
      </c>
    </row>
    <row r="58" spans="1:11" x14ac:dyDescent="0.2">
      <c r="A58" s="6" t="str">
        <f>IF(E58="","",研究分担医師リスト!$K$2)</f>
        <v/>
      </c>
      <c r="B58" s="7" t="str">
        <f>IF(E58="","",研究分担医師リスト!$K$4)</f>
        <v/>
      </c>
      <c r="C58" s="8" t="str">
        <f>IF(E58="","",IF(COUNTIF(研究分担医師リスト!$J$9,"*神戸大学*")&gt;=1,1,0))</f>
        <v/>
      </c>
      <c r="D58" s="6" t="str">
        <f>IF(E58="","",IF(COUNTIF(研究分担医師リスト!$J$9,"*神戸大学*")&gt;=1,IF(OR(IFERROR(INDEX(在職者名簿!$A:$P,MATCH(取込データ!$E58,在職者名簿!$B:$B,0),MATCH(D$1,在職者名簿!$1:$1,0)),"在職・誤字を確認して下さい")=0,IFERROR(INDEX(在職者名簿!$A:$P,MATCH(取込データ!$E58,在職者名簿!$B:$B,0),MATCH(D$1,在職者名簿!$1:$1,0)),"在職・誤字を確認して下さい")="-"),"",IFERROR(INDEX(在職者名簿!$A:$P,MATCH(取込データ!$E58,在職者名簿!$B:$B,0),MATCH(D$1,在職者名簿!$1:$1,0)),"在職・誤字を確認して下さい")),"-"))</f>
        <v/>
      </c>
      <c r="E58" s="6" t="str">
        <f>IF(研究分担医師リスト!A79="","",研究分担医師リスト!A79&amp;"　"&amp;研究分担医師リスト!E79)</f>
        <v/>
      </c>
      <c r="F58" s="6" t="str">
        <f t="shared" si="2"/>
        <v/>
      </c>
      <c r="G58" s="6" t="str">
        <f>IF(E58="","",IF(COUNTIF(研究分担医師リスト!$J$9,"*神戸大学*")&gt;=1,IF(OR(IFERROR(INDEX(在職者名簿!$A:$P,MATCH(取込データ!$E58,在職者名簿!$B:$B,0),MATCH(G$1,在職者名簿!$1:$1,0)),"在職・誤字を確認して下さい")=0,IFERROR(INDEX(在職者名簿!$A:$P,MATCH(取込データ!$E58,在職者名簿!$B:$B,0),MATCH(G$1,在職者名簿!$1:$1,0)),"在職・誤字を確認して下さい")="-"),"",IFERROR(INDEX(在職者名簿!$A:$P,MATCH(取込データ!$E58,在職者名簿!$B:$B,0),MATCH(G$1,在職者名簿!$1:$1,0)),"在職・誤字を確認して下さい")),"-"))</f>
        <v/>
      </c>
      <c r="H58" s="6" t="str">
        <f>IF(E58="","",IF(COUNTIF(研究分担医師リスト!$J$9,"*神戸大学*")&gt;=1,IF(COUNTIF(J58,"*科")&gt;=1,J58,IF(COUNTIF(K58,"*分野")&gt;=1,SUBSTITUTE(K58,"科学分野","科"),IF(OR(I58="医学部附属病院",I58="大学院医学研究科"),"",I58)&amp;J58&amp;K58)),研究分担医師リスト!$J$9))</f>
        <v/>
      </c>
      <c r="I58" s="6" t="str">
        <f>IF(E58="","",IF(COUNTIF(研究分担医師リスト!$J$9,"*神戸大学*")&gt;=1,IF(OR(IFERROR(INDEX(在職者名簿!$A:$P,MATCH(取込データ!$E58,在職者名簿!$B:$B,0),MATCH(I$1,在職者名簿!$1:$1,0)),"在職・誤字を確認して下さい")=0,IFERROR(INDEX(在職者名簿!$A:$P,MATCH(取込データ!$E58,在職者名簿!$B:$B,0),MATCH(I$1,在職者名簿!$1:$1,0)),"在職・誤字を確認して下さい")="-"),"",IFERROR(INDEX(在職者名簿!$A:$P,MATCH(取込データ!$E58,在職者名簿!$B:$B,0),MATCH(I$1,在職者名簿!$1:$1,0)),"在職・誤字を確認して下さい")),"-"))</f>
        <v/>
      </c>
      <c r="J58" s="6" t="str">
        <f>IF(E58="","",IF(COUNTIF(研究分担医師リスト!$J$9,"*神戸大学*")&gt;=1,IF(OR(IFERROR(INDEX(在職者名簿!$A:$P,MATCH(取込データ!$E58,在職者名簿!$B:$B,0),MATCH(J$1,在職者名簿!$1:$1,0)),"在職・誤字を確認して下さい")=0,IFERROR(INDEX(在職者名簿!$A:$P,MATCH(取込データ!$E58,在職者名簿!$B:$B,0),MATCH(J$1,在職者名簿!$1:$1,0)),"在職・誤字を確認して下さい")="-"),"",IFERROR(INDEX(在職者名簿!$A:$P,MATCH(取込データ!$E58,在職者名簿!$B:$B,0),MATCH(J$1,在職者名簿!$1:$1,0)),"在職・誤字を確認して下さい")),"-"))</f>
        <v/>
      </c>
      <c r="K58" s="6" t="str">
        <f>IF(E58="","",IF(COUNTIF(研究分担医師リスト!$J$9,"*神戸大学*")&gt;=1,IF(OR(IFERROR(INDEX(在職者名簿!$A:$P,MATCH(取込データ!$E58,在職者名簿!$B:$B,0),MATCH(K$1,在職者名簿!$1:$1,0)),"在職・誤字を確認して下さい")=0,IFERROR(INDEX(在職者名簿!$A:$P,MATCH(取込データ!$E58,在職者名簿!$B:$B,0),MATCH(K$1,在職者名簿!$1:$1,0)),"在職・誤字を確認して下さい")="-"),"",IFERROR(INDEX(在職者名簿!$A:$P,MATCH(取込データ!$E58,在職者名簿!$B:$B,0),MATCH(K$1,在職者名簿!$1:$1,0)),"在職・誤字を確認して下さい")),"-"))</f>
        <v/>
      </c>
    </row>
    <row r="59" spans="1:11" x14ac:dyDescent="0.2">
      <c r="A59" s="6" t="str">
        <f>IF(E59="","",研究分担医師リスト!$K$2)</f>
        <v/>
      </c>
      <c r="B59" s="7" t="str">
        <f>IF(E59="","",研究分担医師リスト!$K$4)</f>
        <v/>
      </c>
      <c r="C59" s="8" t="str">
        <f>IF(E59="","",IF(COUNTIF(研究分担医師リスト!$J$9,"*神戸大学*")&gt;=1,1,0))</f>
        <v/>
      </c>
      <c r="D59" s="6" t="str">
        <f>IF(E59="","",IF(COUNTIF(研究分担医師リスト!$J$9,"*神戸大学*")&gt;=1,IF(OR(IFERROR(INDEX(在職者名簿!$A:$P,MATCH(取込データ!$E59,在職者名簿!$B:$B,0),MATCH(D$1,在職者名簿!$1:$1,0)),"在職・誤字を確認して下さい")=0,IFERROR(INDEX(在職者名簿!$A:$P,MATCH(取込データ!$E59,在職者名簿!$B:$B,0),MATCH(D$1,在職者名簿!$1:$1,0)),"在職・誤字を確認して下さい")="-"),"",IFERROR(INDEX(在職者名簿!$A:$P,MATCH(取込データ!$E59,在職者名簿!$B:$B,0),MATCH(D$1,在職者名簿!$1:$1,0)),"在職・誤字を確認して下さい")),"-"))</f>
        <v/>
      </c>
      <c r="E59" s="6" t="str">
        <f>IF(研究分担医師リスト!A80="","",研究分担医師リスト!A80&amp;"　"&amp;研究分担医師リスト!E80)</f>
        <v/>
      </c>
      <c r="F59" s="6" t="str">
        <f t="shared" si="2"/>
        <v/>
      </c>
      <c r="G59" s="6" t="str">
        <f>IF(E59="","",IF(COUNTIF(研究分担医師リスト!$J$9,"*神戸大学*")&gt;=1,IF(OR(IFERROR(INDEX(在職者名簿!$A:$P,MATCH(取込データ!$E59,在職者名簿!$B:$B,0),MATCH(G$1,在職者名簿!$1:$1,0)),"在職・誤字を確認して下さい")=0,IFERROR(INDEX(在職者名簿!$A:$P,MATCH(取込データ!$E59,在職者名簿!$B:$B,0),MATCH(G$1,在職者名簿!$1:$1,0)),"在職・誤字を確認して下さい")="-"),"",IFERROR(INDEX(在職者名簿!$A:$P,MATCH(取込データ!$E59,在職者名簿!$B:$B,0),MATCH(G$1,在職者名簿!$1:$1,0)),"在職・誤字を確認して下さい")),"-"))</f>
        <v/>
      </c>
      <c r="H59" s="6" t="str">
        <f>IF(E59="","",IF(COUNTIF(研究分担医師リスト!$J$9,"*神戸大学*")&gt;=1,IF(COUNTIF(J59,"*科")&gt;=1,J59,IF(COUNTIF(K59,"*分野")&gt;=1,SUBSTITUTE(K59,"科学分野","科"),IF(OR(I59="医学部附属病院",I59="大学院医学研究科"),"",I59)&amp;J59&amp;K59)),研究分担医師リスト!$J$9))</f>
        <v/>
      </c>
      <c r="I59" s="6" t="str">
        <f>IF(E59="","",IF(COUNTIF(研究分担医師リスト!$J$9,"*神戸大学*")&gt;=1,IF(OR(IFERROR(INDEX(在職者名簿!$A:$P,MATCH(取込データ!$E59,在職者名簿!$B:$B,0),MATCH(I$1,在職者名簿!$1:$1,0)),"在職・誤字を確認して下さい")=0,IFERROR(INDEX(在職者名簿!$A:$P,MATCH(取込データ!$E59,在職者名簿!$B:$B,0),MATCH(I$1,在職者名簿!$1:$1,0)),"在職・誤字を確認して下さい")="-"),"",IFERROR(INDEX(在職者名簿!$A:$P,MATCH(取込データ!$E59,在職者名簿!$B:$B,0),MATCH(I$1,在職者名簿!$1:$1,0)),"在職・誤字を確認して下さい")),"-"))</f>
        <v/>
      </c>
      <c r="J59" s="6" t="str">
        <f>IF(E59="","",IF(COUNTIF(研究分担医師リスト!$J$9,"*神戸大学*")&gt;=1,IF(OR(IFERROR(INDEX(在職者名簿!$A:$P,MATCH(取込データ!$E59,在職者名簿!$B:$B,0),MATCH(J$1,在職者名簿!$1:$1,0)),"在職・誤字を確認して下さい")=0,IFERROR(INDEX(在職者名簿!$A:$P,MATCH(取込データ!$E59,在職者名簿!$B:$B,0),MATCH(J$1,在職者名簿!$1:$1,0)),"在職・誤字を確認して下さい")="-"),"",IFERROR(INDEX(在職者名簿!$A:$P,MATCH(取込データ!$E59,在職者名簿!$B:$B,0),MATCH(J$1,在職者名簿!$1:$1,0)),"在職・誤字を確認して下さい")),"-"))</f>
        <v/>
      </c>
      <c r="K59" s="6" t="str">
        <f>IF(E59="","",IF(COUNTIF(研究分担医師リスト!$J$9,"*神戸大学*")&gt;=1,IF(OR(IFERROR(INDEX(在職者名簿!$A:$P,MATCH(取込データ!$E59,在職者名簿!$B:$B,0),MATCH(K$1,在職者名簿!$1:$1,0)),"在職・誤字を確認して下さい")=0,IFERROR(INDEX(在職者名簿!$A:$P,MATCH(取込データ!$E59,在職者名簿!$B:$B,0),MATCH(K$1,在職者名簿!$1:$1,0)),"在職・誤字を確認して下さい")="-"),"",IFERROR(INDEX(在職者名簿!$A:$P,MATCH(取込データ!$E59,在職者名簿!$B:$B,0),MATCH(K$1,在職者名簿!$1:$1,0)),"在職・誤字を確認して下さい")),"-"))</f>
        <v/>
      </c>
    </row>
    <row r="60" spans="1:11" x14ac:dyDescent="0.2">
      <c r="A60" s="6" t="str">
        <f>IF(E60="","",研究分担医師リスト!$K$2)</f>
        <v/>
      </c>
      <c r="B60" s="7" t="str">
        <f>IF(E60="","",研究分担医師リスト!$K$4)</f>
        <v/>
      </c>
      <c r="C60" s="8" t="str">
        <f>IF(E60="","",IF(COUNTIF(研究分担医師リスト!$J$9,"*神戸大学*")&gt;=1,1,0))</f>
        <v/>
      </c>
      <c r="D60" s="6" t="str">
        <f>IF(E60="","",IF(COUNTIF(研究分担医師リスト!$J$9,"*神戸大学*")&gt;=1,IF(OR(IFERROR(INDEX(在職者名簿!$A:$P,MATCH(取込データ!$E60,在職者名簿!$B:$B,0),MATCH(D$1,在職者名簿!$1:$1,0)),"在職・誤字を確認して下さい")=0,IFERROR(INDEX(在職者名簿!$A:$P,MATCH(取込データ!$E60,在職者名簿!$B:$B,0),MATCH(D$1,在職者名簿!$1:$1,0)),"在職・誤字を確認して下さい")="-"),"",IFERROR(INDEX(在職者名簿!$A:$P,MATCH(取込データ!$E60,在職者名簿!$B:$B,0),MATCH(D$1,在職者名簿!$1:$1,0)),"在職・誤字を確認して下さい")),"-"))</f>
        <v/>
      </c>
      <c r="E60" s="6" t="str">
        <f>IF(研究分担医師リスト!A81="","",研究分担医師リスト!A81&amp;"　"&amp;研究分担医師リスト!E81)</f>
        <v/>
      </c>
      <c r="F60" s="6" t="str">
        <f t="shared" si="2"/>
        <v/>
      </c>
      <c r="G60" s="6" t="str">
        <f>IF(E60="","",IF(COUNTIF(研究分担医師リスト!$J$9,"*神戸大学*")&gt;=1,IF(OR(IFERROR(INDEX(在職者名簿!$A:$P,MATCH(取込データ!$E60,在職者名簿!$B:$B,0),MATCH(G$1,在職者名簿!$1:$1,0)),"在職・誤字を確認して下さい")=0,IFERROR(INDEX(在職者名簿!$A:$P,MATCH(取込データ!$E60,在職者名簿!$B:$B,0),MATCH(G$1,在職者名簿!$1:$1,0)),"在職・誤字を確認して下さい")="-"),"",IFERROR(INDEX(在職者名簿!$A:$P,MATCH(取込データ!$E60,在職者名簿!$B:$B,0),MATCH(G$1,在職者名簿!$1:$1,0)),"在職・誤字を確認して下さい")),"-"))</f>
        <v/>
      </c>
      <c r="H60" s="6" t="str">
        <f>IF(E60="","",IF(COUNTIF(研究分担医師リスト!$J$9,"*神戸大学*")&gt;=1,IF(COUNTIF(J60,"*科")&gt;=1,J60,IF(COUNTIF(K60,"*分野")&gt;=1,SUBSTITUTE(K60,"科学分野","科"),IF(OR(I60="医学部附属病院",I60="大学院医学研究科"),"",I60)&amp;J60&amp;K60)),研究分担医師リスト!$J$9))</f>
        <v/>
      </c>
      <c r="I60" s="6" t="str">
        <f>IF(E60="","",IF(COUNTIF(研究分担医師リスト!$J$9,"*神戸大学*")&gt;=1,IF(OR(IFERROR(INDEX(在職者名簿!$A:$P,MATCH(取込データ!$E60,在職者名簿!$B:$B,0),MATCH(I$1,在職者名簿!$1:$1,0)),"在職・誤字を確認して下さい")=0,IFERROR(INDEX(在職者名簿!$A:$P,MATCH(取込データ!$E60,在職者名簿!$B:$B,0),MATCH(I$1,在職者名簿!$1:$1,0)),"在職・誤字を確認して下さい")="-"),"",IFERROR(INDEX(在職者名簿!$A:$P,MATCH(取込データ!$E60,在職者名簿!$B:$B,0),MATCH(I$1,在職者名簿!$1:$1,0)),"在職・誤字を確認して下さい")),"-"))</f>
        <v/>
      </c>
      <c r="J60" s="6" t="str">
        <f>IF(E60="","",IF(COUNTIF(研究分担医師リスト!$J$9,"*神戸大学*")&gt;=1,IF(OR(IFERROR(INDEX(在職者名簿!$A:$P,MATCH(取込データ!$E60,在職者名簿!$B:$B,0),MATCH(J$1,在職者名簿!$1:$1,0)),"在職・誤字を確認して下さい")=0,IFERROR(INDEX(在職者名簿!$A:$P,MATCH(取込データ!$E60,在職者名簿!$B:$B,0),MATCH(J$1,在職者名簿!$1:$1,0)),"在職・誤字を確認して下さい")="-"),"",IFERROR(INDEX(在職者名簿!$A:$P,MATCH(取込データ!$E60,在職者名簿!$B:$B,0),MATCH(J$1,在職者名簿!$1:$1,0)),"在職・誤字を確認して下さい")),"-"))</f>
        <v/>
      </c>
      <c r="K60" s="6" t="str">
        <f>IF(E60="","",IF(COUNTIF(研究分担医師リスト!$J$9,"*神戸大学*")&gt;=1,IF(OR(IFERROR(INDEX(在職者名簿!$A:$P,MATCH(取込データ!$E60,在職者名簿!$B:$B,0),MATCH(K$1,在職者名簿!$1:$1,0)),"在職・誤字を確認して下さい")=0,IFERROR(INDEX(在職者名簿!$A:$P,MATCH(取込データ!$E60,在職者名簿!$B:$B,0),MATCH(K$1,在職者名簿!$1:$1,0)),"在職・誤字を確認して下さい")="-"),"",IFERROR(INDEX(在職者名簿!$A:$P,MATCH(取込データ!$E60,在職者名簿!$B:$B,0),MATCH(K$1,在職者名簿!$1:$1,0)),"在職・誤字を確認して下さい")),"-"))</f>
        <v/>
      </c>
    </row>
    <row r="61" spans="1:11" x14ac:dyDescent="0.2">
      <c r="A61" s="6" t="str">
        <f>IF(E61="","",研究分担医師リスト!$K$2)</f>
        <v/>
      </c>
      <c r="B61" s="7" t="str">
        <f>IF(E61="","",研究分担医師リスト!$K$4)</f>
        <v/>
      </c>
      <c r="C61" s="8" t="str">
        <f>IF(E61="","",IF(COUNTIF(研究分担医師リスト!$J$9,"*神戸大学*")&gt;=1,1,0))</f>
        <v/>
      </c>
      <c r="D61" s="6" t="str">
        <f>IF(E61="","",IF(COUNTIF(研究分担医師リスト!$J$9,"*神戸大学*")&gt;=1,IF(OR(IFERROR(INDEX(在職者名簿!$A:$P,MATCH(取込データ!$E61,在職者名簿!$B:$B,0),MATCH(D$1,在職者名簿!$1:$1,0)),"在職・誤字を確認して下さい")=0,IFERROR(INDEX(在職者名簿!$A:$P,MATCH(取込データ!$E61,在職者名簿!$B:$B,0),MATCH(D$1,在職者名簿!$1:$1,0)),"在職・誤字を確認して下さい")="-"),"",IFERROR(INDEX(在職者名簿!$A:$P,MATCH(取込データ!$E61,在職者名簿!$B:$B,0),MATCH(D$1,在職者名簿!$1:$1,0)),"在職・誤字を確認して下さい")),"-"))</f>
        <v/>
      </c>
      <c r="E61" s="6" t="str">
        <f>IF(研究分担医師リスト!A82="","",研究分担医師リスト!A82&amp;"　"&amp;研究分担医師リスト!E82)</f>
        <v/>
      </c>
      <c r="F61" s="6" t="str">
        <f t="shared" si="2"/>
        <v/>
      </c>
      <c r="G61" s="6" t="str">
        <f>IF(E61="","",IF(COUNTIF(研究分担医師リスト!$J$9,"*神戸大学*")&gt;=1,IF(OR(IFERROR(INDEX(在職者名簿!$A:$P,MATCH(取込データ!$E61,在職者名簿!$B:$B,0),MATCH(G$1,在職者名簿!$1:$1,0)),"在職・誤字を確認して下さい")=0,IFERROR(INDEX(在職者名簿!$A:$P,MATCH(取込データ!$E61,在職者名簿!$B:$B,0),MATCH(G$1,在職者名簿!$1:$1,0)),"在職・誤字を確認して下さい")="-"),"",IFERROR(INDEX(在職者名簿!$A:$P,MATCH(取込データ!$E61,在職者名簿!$B:$B,0),MATCH(G$1,在職者名簿!$1:$1,0)),"在職・誤字を確認して下さい")),"-"))</f>
        <v/>
      </c>
      <c r="H61" s="6" t="str">
        <f>IF(E61="","",IF(COUNTIF(研究分担医師リスト!$J$9,"*神戸大学*")&gt;=1,IF(COUNTIF(J61,"*科")&gt;=1,J61,IF(COUNTIF(K61,"*分野")&gt;=1,SUBSTITUTE(K61,"科学分野","科"),IF(OR(I61="医学部附属病院",I61="大学院医学研究科"),"",I61)&amp;J61&amp;K61)),研究分担医師リスト!$J$9))</f>
        <v/>
      </c>
      <c r="I61" s="6" t="str">
        <f>IF(E61="","",IF(COUNTIF(研究分担医師リスト!$J$9,"*神戸大学*")&gt;=1,IF(OR(IFERROR(INDEX(在職者名簿!$A:$P,MATCH(取込データ!$E61,在職者名簿!$B:$B,0),MATCH(I$1,在職者名簿!$1:$1,0)),"在職・誤字を確認して下さい")=0,IFERROR(INDEX(在職者名簿!$A:$P,MATCH(取込データ!$E61,在職者名簿!$B:$B,0),MATCH(I$1,在職者名簿!$1:$1,0)),"在職・誤字を確認して下さい")="-"),"",IFERROR(INDEX(在職者名簿!$A:$P,MATCH(取込データ!$E61,在職者名簿!$B:$B,0),MATCH(I$1,在職者名簿!$1:$1,0)),"在職・誤字を確認して下さい")),"-"))</f>
        <v/>
      </c>
      <c r="J61" s="6" t="str">
        <f>IF(E61="","",IF(COUNTIF(研究分担医師リスト!$J$9,"*神戸大学*")&gt;=1,IF(OR(IFERROR(INDEX(在職者名簿!$A:$P,MATCH(取込データ!$E61,在職者名簿!$B:$B,0),MATCH(J$1,在職者名簿!$1:$1,0)),"在職・誤字を確認して下さい")=0,IFERROR(INDEX(在職者名簿!$A:$P,MATCH(取込データ!$E61,在職者名簿!$B:$B,0),MATCH(J$1,在職者名簿!$1:$1,0)),"在職・誤字を確認して下さい")="-"),"",IFERROR(INDEX(在職者名簿!$A:$P,MATCH(取込データ!$E61,在職者名簿!$B:$B,0),MATCH(J$1,在職者名簿!$1:$1,0)),"在職・誤字を確認して下さい")),"-"))</f>
        <v/>
      </c>
      <c r="K61" s="6" t="str">
        <f>IF(E61="","",IF(COUNTIF(研究分担医師リスト!$J$9,"*神戸大学*")&gt;=1,IF(OR(IFERROR(INDEX(在職者名簿!$A:$P,MATCH(取込データ!$E61,在職者名簿!$B:$B,0),MATCH(K$1,在職者名簿!$1:$1,0)),"在職・誤字を確認して下さい")=0,IFERROR(INDEX(在職者名簿!$A:$P,MATCH(取込データ!$E61,在職者名簿!$B:$B,0),MATCH(K$1,在職者名簿!$1:$1,0)),"在職・誤字を確認して下さい")="-"),"",IFERROR(INDEX(在職者名簿!$A:$P,MATCH(取込データ!$E61,在職者名簿!$B:$B,0),MATCH(K$1,在職者名簿!$1:$1,0)),"在職・誤字を確認して下さい")),"-"))</f>
        <v/>
      </c>
    </row>
    <row r="62" spans="1:11" x14ac:dyDescent="0.2">
      <c r="A62" s="6" t="str">
        <f>IF(E62="","",研究分担医師リスト!$K$2)</f>
        <v/>
      </c>
      <c r="B62" s="7" t="str">
        <f>IF(E62="","",研究分担医師リスト!$K$4)</f>
        <v/>
      </c>
      <c r="C62" s="8" t="str">
        <f>IF(E62="","",IF(COUNTIF(研究分担医師リスト!$J$9,"*神戸大学*")&gt;=1,1,0))</f>
        <v/>
      </c>
      <c r="D62" s="6" t="str">
        <f>IF(E62="","",IF(COUNTIF(研究分担医師リスト!$J$9,"*神戸大学*")&gt;=1,IF(OR(IFERROR(INDEX(在職者名簿!$A:$P,MATCH(取込データ!$E62,在職者名簿!$B:$B,0),MATCH(D$1,在職者名簿!$1:$1,0)),"在職・誤字を確認して下さい")=0,IFERROR(INDEX(在職者名簿!$A:$P,MATCH(取込データ!$E62,在職者名簿!$B:$B,0),MATCH(D$1,在職者名簿!$1:$1,0)),"在職・誤字を確認して下さい")="-"),"",IFERROR(INDEX(在職者名簿!$A:$P,MATCH(取込データ!$E62,在職者名簿!$B:$B,0),MATCH(D$1,在職者名簿!$1:$1,0)),"在職・誤字を確認して下さい")),"-"))</f>
        <v/>
      </c>
      <c r="E62" s="6" t="str">
        <f>IF(研究分担医師リスト!A83="","",研究分担医師リスト!A83&amp;"　"&amp;研究分担医師リスト!E83)</f>
        <v/>
      </c>
      <c r="F62" s="6" t="str">
        <f t="shared" si="2"/>
        <v/>
      </c>
      <c r="G62" s="6" t="str">
        <f>IF(E62="","",IF(COUNTIF(研究分担医師リスト!$J$9,"*神戸大学*")&gt;=1,IF(OR(IFERROR(INDEX(在職者名簿!$A:$P,MATCH(取込データ!$E62,在職者名簿!$B:$B,0),MATCH(G$1,在職者名簿!$1:$1,0)),"在職・誤字を確認して下さい")=0,IFERROR(INDEX(在職者名簿!$A:$P,MATCH(取込データ!$E62,在職者名簿!$B:$B,0),MATCH(G$1,在職者名簿!$1:$1,0)),"在職・誤字を確認して下さい")="-"),"",IFERROR(INDEX(在職者名簿!$A:$P,MATCH(取込データ!$E62,在職者名簿!$B:$B,0),MATCH(G$1,在職者名簿!$1:$1,0)),"在職・誤字を確認して下さい")),"-"))</f>
        <v/>
      </c>
      <c r="H62" s="6" t="str">
        <f>IF(E62="","",IF(COUNTIF(研究分担医師リスト!$J$9,"*神戸大学*")&gt;=1,IF(COUNTIF(J62,"*科")&gt;=1,J62,IF(COUNTIF(K62,"*分野")&gt;=1,SUBSTITUTE(K62,"科学分野","科"),IF(OR(I62="医学部附属病院",I62="大学院医学研究科"),"",I62)&amp;J62&amp;K62)),研究分担医師リスト!$J$9))</f>
        <v/>
      </c>
      <c r="I62" s="6" t="str">
        <f>IF(E62="","",IF(COUNTIF(研究分担医師リスト!$J$9,"*神戸大学*")&gt;=1,IF(OR(IFERROR(INDEX(在職者名簿!$A:$P,MATCH(取込データ!$E62,在職者名簿!$B:$B,0),MATCH(I$1,在職者名簿!$1:$1,0)),"在職・誤字を確認して下さい")=0,IFERROR(INDEX(在職者名簿!$A:$P,MATCH(取込データ!$E62,在職者名簿!$B:$B,0),MATCH(I$1,在職者名簿!$1:$1,0)),"在職・誤字を確認して下さい")="-"),"",IFERROR(INDEX(在職者名簿!$A:$P,MATCH(取込データ!$E62,在職者名簿!$B:$B,0),MATCH(I$1,在職者名簿!$1:$1,0)),"在職・誤字を確認して下さい")),"-"))</f>
        <v/>
      </c>
      <c r="J62" s="6" t="str">
        <f>IF(E62="","",IF(COUNTIF(研究分担医師リスト!$J$9,"*神戸大学*")&gt;=1,IF(OR(IFERROR(INDEX(在職者名簿!$A:$P,MATCH(取込データ!$E62,在職者名簿!$B:$B,0),MATCH(J$1,在職者名簿!$1:$1,0)),"在職・誤字を確認して下さい")=0,IFERROR(INDEX(在職者名簿!$A:$P,MATCH(取込データ!$E62,在職者名簿!$B:$B,0),MATCH(J$1,在職者名簿!$1:$1,0)),"在職・誤字を確認して下さい")="-"),"",IFERROR(INDEX(在職者名簿!$A:$P,MATCH(取込データ!$E62,在職者名簿!$B:$B,0),MATCH(J$1,在職者名簿!$1:$1,0)),"在職・誤字を確認して下さい")),"-"))</f>
        <v/>
      </c>
      <c r="K62" s="6" t="str">
        <f>IF(E62="","",IF(COUNTIF(研究分担医師リスト!$J$9,"*神戸大学*")&gt;=1,IF(OR(IFERROR(INDEX(在職者名簿!$A:$P,MATCH(取込データ!$E62,在職者名簿!$B:$B,0),MATCH(K$1,在職者名簿!$1:$1,0)),"在職・誤字を確認して下さい")=0,IFERROR(INDEX(在職者名簿!$A:$P,MATCH(取込データ!$E62,在職者名簿!$B:$B,0),MATCH(K$1,在職者名簿!$1:$1,0)),"在職・誤字を確認して下さい")="-"),"",IFERROR(INDEX(在職者名簿!$A:$P,MATCH(取込データ!$E62,在職者名簿!$B:$B,0),MATCH(K$1,在職者名簿!$1:$1,0)),"在職・誤字を確認して下さい")),"-"))</f>
        <v/>
      </c>
    </row>
    <row r="63" spans="1:11" x14ac:dyDescent="0.2">
      <c r="A63" s="6" t="str">
        <f>IF(E63="","",研究分担医師リスト!$K$2)</f>
        <v/>
      </c>
      <c r="B63" s="7" t="str">
        <f>IF(E63="","",研究分担医師リスト!$K$4)</f>
        <v/>
      </c>
      <c r="C63" s="8" t="str">
        <f>IF(E63="","",IF(COUNTIF(研究分担医師リスト!$J$9,"*神戸大学*")&gt;=1,1,0))</f>
        <v/>
      </c>
      <c r="D63" s="6" t="str">
        <f>IF(E63="","",IF(COUNTIF(研究分担医師リスト!$J$9,"*神戸大学*")&gt;=1,IF(OR(IFERROR(INDEX(在職者名簿!$A:$P,MATCH(取込データ!$E63,在職者名簿!$B:$B,0),MATCH(D$1,在職者名簿!$1:$1,0)),"在職・誤字を確認して下さい")=0,IFERROR(INDEX(在職者名簿!$A:$P,MATCH(取込データ!$E63,在職者名簿!$B:$B,0),MATCH(D$1,在職者名簿!$1:$1,0)),"在職・誤字を確認して下さい")="-"),"",IFERROR(INDEX(在職者名簿!$A:$P,MATCH(取込データ!$E63,在職者名簿!$B:$B,0),MATCH(D$1,在職者名簿!$1:$1,0)),"在職・誤字を確認して下さい")),"-"))</f>
        <v/>
      </c>
      <c r="E63" s="6" t="str">
        <f>IF(研究分担医師リスト!A84="","",研究分担医師リスト!A84&amp;"　"&amp;研究分担医師リスト!E84)</f>
        <v/>
      </c>
      <c r="F63" s="6" t="str">
        <f t="shared" si="2"/>
        <v/>
      </c>
      <c r="G63" s="6" t="str">
        <f>IF(E63="","",IF(COUNTIF(研究分担医師リスト!$J$9,"*神戸大学*")&gt;=1,IF(OR(IFERROR(INDEX(在職者名簿!$A:$P,MATCH(取込データ!$E63,在職者名簿!$B:$B,0),MATCH(G$1,在職者名簿!$1:$1,0)),"在職・誤字を確認して下さい")=0,IFERROR(INDEX(在職者名簿!$A:$P,MATCH(取込データ!$E63,在職者名簿!$B:$B,0),MATCH(G$1,在職者名簿!$1:$1,0)),"在職・誤字を確認して下さい")="-"),"",IFERROR(INDEX(在職者名簿!$A:$P,MATCH(取込データ!$E63,在職者名簿!$B:$B,0),MATCH(G$1,在職者名簿!$1:$1,0)),"在職・誤字を確認して下さい")),"-"))</f>
        <v/>
      </c>
      <c r="H63" s="6" t="str">
        <f>IF(E63="","",IF(COUNTIF(研究分担医師リスト!$J$9,"*神戸大学*")&gt;=1,IF(COUNTIF(J63,"*科")&gt;=1,J63,IF(COUNTIF(K63,"*分野")&gt;=1,SUBSTITUTE(K63,"科学分野","科"),IF(OR(I63="医学部附属病院",I63="大学院医学研究科"),"",I63)&amp;J63&amp;K63)),研究分担医師リスト!$J$9))</f>
        <v/>
      </c>
      <c r="I63" s="6" t="str">
        <f>IF(E63="","",IF(COUNTIF(研究分担医師リスト!$J$9,"*神戸大学*")&gt;=1,IF(OR(IFERROR(INDEX(在職者名簿!$A:$P,MATCH(取込データ!$E63,在職者名簿!$B:$B,0),MATCH(I$1,在職者名簿!$1:$1,0)),"在職・誤字を確認して下さい")=0,IFERROR(INDEX(在職者名簿!$A:$P,MATCH(取込データ!$E63,在職者名簿!$B:$B,0),MATCH(I$1,在職者名簿!$1:$1,0)),"在職・誤字を確認して下さい")="-"),"",IFERROR(INDEX(在職者名簿!$A:$P,MATCH(取込データ!$E63,在職者名簿!$B:$B,0),MATCH(I$1,在職者名簿!$1:$1,0)),"在職・誤字を確認して下さい")),"-"))</f>
        <v/>
      </c>
      <c r="J63" s="6" t="str">
        <f>IF(E63="","",IF(COUNTIF(研究分担医師リスト!$J$9,"*神戸大学*")&gt;=1,IF(OR(IFERROR(INDEX(在職者名簿!$A:$P,MATCH(取込データ!$E63,在職者名簿!$B:$B,0),MATCH(J$1,在職者名簿!$1:$1,0)),"在職・誤字を確認して下さい")=0,IFERROR(INDEX(在職者名簿!$A:$P,MATCH(取込データ!$E63,在職者名簿!$B:$B,0),MATCH(J$1,在職者名簿!$1:$1,0)),"在職・誤字を確認して下さい")="-"),"",IFERROR(INDEX(在職者名簿!$A:$P,MATCH(取込データ!$E63,在職者名簿!$B:$B,0),MATCH(J$1,在職者名簿!$1:$1,0)),"在職・誤字を確認して下さい")),"-"))</f>
        <v/>
      </c>
      <c r="K63" s="6" t="str">
        <f>IF(E63="","",IF(COUNTIF(研究分担医師リスト!$J$9,"*神戸大学*")&gt;=1,IF(OR(IFERROR(INDEX(在職者名簿!$A:$P,MATCH(取込データ!$E63,在職者名簿!$B:$B,0),MATCH(K$1,在職者名簿!$1:$1,0)),"在職・誤字を確認して下さい")=0,IFERROR(INDEX(在職者名簿!$A:$P,MATCH(取込データ!$E63,在職者名簿!$B:$B,0),MATCH(K$1,在職者名簿!$1:$1,0)),"在職・誤字を確認して下さい")="-"),"",IFERROR(INDEX(在職者名簿!$A:$P,MATCH(取込データ!$E63,在職者名簿!$B:$B,0),MATCH(K$1,在職者名簿!$1:$1,0)),"在職・誤字を確認して下さい")),"-"))</f>
        <v/>
      </c>
    </row>
    <row r="64" spans="1:11" x14ac:dyDescent="0.2">
      <c r="A64" s="6" t="str">
        <f>IF(E64="","",研究分担医師リスト!$K$2)</f>
        <v/>
      </c>
      <c r="B64" s="7" t="str">
        <f>IF(E64="","",研究分担医師リスト!$K$4)</f>
        <v/>
      </c>
      <c r="C64" s="8" t="str">
        <f>IF(E64="","",IF(COUNTIF(研究分担医師リスト!$J$9,"*神戸大学*")&gt;=1,1,0))</f>
        <v/>
      </c>
      <c r="D64" s="6" t="str">
        <f>IF(E64="","",IF(COUNTIF(研究分担医師リスト!$J$9,"*神戸大学*")&gt;=1,IF(OR(IFERROR(INDEX(在職者名簿!$A:$P,MATCH(取込データ!$E64,在職者名簿!$B:$B,0),MATCH(D$1,在職者名簿!$1:$1,0)),"在職・誤字を確認して下さい")=0,IFERROR(INDEX(在職者名簿!$A:$P,MATCH(取込データ!$E64,在職者名簿!$B:$B,0),MATCH(D$1,在職者名簿!$1:$1,0)),"在職・誤字を確認して下さい")="-"),"",IFERROR(INDEX(在職者名簿!$A:$P,MATCH(取込データ!$E64,在職者名簿!$B:$B,0),MATCH(D$1,在職者名簿!$1:$1,0)),"在職・誤字を確認して下さい")),"-"))</f>
        <v/>
      </c>
      <c r="E64" s="6" t="str">
        <f>IF(研究分担医師リスト!A85="","",研究分担医師リスト!A85&amp;"　"&amp;研究分担医師リスト!E85)</f>
        <v/>
      </c>
      <c r="F64" s="6" t="str">
        <f t="shared" si="2"/>
        <v/>
      </c>
      <c r="G64" s="6" t="str">
        <f>IF(E64="","",IF(COUNTIF(研究分担医師リスト!$J$9,"*神戸大学*")&gt;=1,IF(OR(IFERROR(INDEX(在職者名簿!$A:$P,MATCH(取込データ!$E64,在職者名簿!$B:$B,0),MATCH(G$1,在職者名簿!$1:$1,0)),"在職・誤字を確認して下さい")=0,IFERROR(INDEX(在職者名簿!$A:$P,MATCH(取込データ!$E64,在職者名簿!$B:$B,0),MATCH(G$1,在職者名簿!$1:$1,0)),"在職・誤字を確認して下さい")="-"),"",IFERROR(INDEX(在職者名簿!$A:$P,MATCH(取込データ!$E64,在職者名簿!$B:$B,0),MATCH(G$1,在職者名簿!$1:$1,0)),"在職・誤字を確認して下さい")),"-"))</f>
        <v/>
      </c>
      <c r="H64" s="6" t="str">
        <f>IF(E64="","",IF(COUNTIF(研究分担医師リスト!$J$9,"*神戸大学*")&gt;=1,IF(COUNTIF(J64,"*科")&gt;=1,J64,IF(COUNTIF(K64,"*分野")&gt;=1,SUBSTITUTE(K64,"科学分野","科"),IF(OR(I64="医学部附属病院",I64="大学院医学研究科"),"",I64)&amp;J64&amp;K64)),研究分担医師リスト!$J$9))</f>
        <v/>
      </c>
      <c r="I64" s="6" t="str">
        <f>IF(E64="","",IF(COUNTIF(研究分担医師リスト!$J$9,"*神戸大学*")&gt;=1,IF(OR(IFERROR(INDEX(在職者名簿!$A:$P,MATCH(取込データ!$E64,在職者名簿!$B:$B,0),MATCH(I$1,在職者名簿!$1:$1,0)),"在職・誤字を確認して下さい")=0,IFERROR(INDEX(在職者名簿!$A:$P,MATCH(取込データ!$E64,在職者名簿!$B:$B,0),MATCH(I$1,在職者名簿!$1:$1,0)),"在職・誤字を確認して下さい")="-"),"",IFERROR(INDEX(在職者名簿!$A:$P,MATCH(取込データ!$E64,在職者名簿!$B:$B,0),MATCH(I$1,在職者名簿!$1:$1,0)),"在職・誤字を確認して下さい")),"-"))</f>
        <v/>
      </c>
      <c r="J64" s="6" t="str">
        <f>IF(E64="","",IF(COUNTIF(研究分担医師リスト!$J$9,"*神戸大学*")&gt;=1,IF(OR(IFERROR(INDEX(在職者名簿!$A:$P,MATCH(取込データ!$E64,在職者名簿!$B:$B,0),MATCH(J$1,在職者名簿!$1:$1,0)),"在職・誤字を確認して下さい")=0,IFERROR(INDEX(在職者名簿!$A:$P,MATCH(取込データ!$E64,在職者名簿!$B:$B,0),MATCH(J$1,在職者名簿!$1:$1,0)),"在職・誤字を確認して下さい")="-"),"",IFERROR(INDEX(在職者名簿!$A:$P,MATCH(取込データ!$E64,在職者名簿!$B:$B,0),MATCH(J$1,在職者名簿!$1:$1,0)),"在職・誤字を確認して下さい")),"-"))</f>
        <v/>
      </c>
      <c r="K64" s="6" t="str">
        <f>IF(E64="","",IF(COUNTIF(研究分担医師リスト!$J$9,"*神戸大学*")&gt;=1,IF(OR(IFERROR(INDEX(在職者名簿!$A:$P,MATCH(取込データ!$E64,在職者名簿!$B:$B,0),MATCH(K$1,在職者名簿!$1:$1,0)),"在職・誤字を確認して下さい")=0,IFERROR(INDEX(在職者名簿!$A:$P,MATCH(取込データ!$E64,在職者名簿!$B:$B,0),MATCH(K$1,在職者名簿!$1:$1,0)),"在職・誤字を確認して下さい")="-"),"",IFERROR(INDEX(在職者名簿!$A:$P,MATCH(取込データ!$E64,在職者名簿!$B:$B,0),MATCH(K$1,在職者名簿!$1:$1,0)),"在職・誤字を確認して下さい")),"-"))</f>
        <v/>
      </c>
    </row>
    <row r="65" spans="1:11" x14ac:dyDescent="0.2">
      <c r="A65" s="6" t="str">
        <f>IF(E65="","",研究分担医師リスト!$K$2)</f>
        <v/>
      </c>
      <c r="B65" s="7" t="str">
        <f>IF(E65="","",研究分担医師リスト!$K$4)</f>
        <v/>
      </c>
      <c r="C65" s="8" t="str">
        <f>IF(E65="","",IF(COUNTIF(研究分担医師リスト!$J$9,"*神戸大学*")&gt;=1,1,0))</f>
        <v/>
      </c>
      <c r="D65" s="6" t="str">
        <f>IF(E65="","",IF(COUNTIF(研究分担医師リスト!$J$9,"*神戸大学*")&gt;=1,IF(OR(IFERROR(INDEX(在職者名簿!$A:$P,MATCH(取込データ!$E65,在職者名簿!$B:$B,0),MATCH(D$1,在職者名簿!$1:$1,0)),"在職・誤字を確認して下さい")=0,IFERROR(INDEX(在職者名簿!$A:$P,MATCH(取込データ!$E65,在職者名簿!$B:$B,0),MATCH(D$1,在職者名簿!$1:$1,0)),"在職・誤字を確認して下さい")="-"),"",IFERROR(INDEX(在職者名簿!$A:$P,MATCH(取込データ!$E65,在職者名簿!$B:$B,0),MATCH(D$1,在職者名簿!$1:$1,0)),"在職・誤字を確認して下さい")),"-"))</f>
        <v/>
      </c>
      <c r="E65" s="6" t="str">
        <f>IF(研究分担医師リスト!A86="","",研究分担医師リスト!A86&amp;"　"&amp;研究分担医師リスト!E86)</f>
        <v/>
      </c>
      <c r="F65" s="6" t="str">
        <f t="shared" si="2"/>
        <v/>
      </c>
      <c r="G65" s="6" t="str">
        <f>IF(E65="","",IF(COUNTIF(研究分担医師リスト!$J$9,"*神戸大学*")&gt;=1,IF(OR(IFERROR(INDEX(在職者名簿!$A:$P,MATCH(取込データ!$E65,在職者名簿!$B:$B,0),MATCH(G$1,在職者名簿!$1:$1,0)),"在職・誤字を確認して下さい")=0,IFERROR(INDEX(在職者名簿!$A:$P,MATCH(取込データ!$E65,在職者名簿!$B:$B,0),MATCH(G$1,在職者名簿!$1:$1,0)),"在職・誤字を確認して下さい")="-"),"",IFERROR(INDEX(在職者名簿!$A:$P,MATCH(取込データ!$E65,在職者名簿!$B:$B,0),MATCH(G$1,在職者名簿!$1:$1,0)),"在職・誤字を確認して下さい")),"-"))</f>
        <v/>
      </c>
      <c r="H65" s="6" t="str">
        <f>IF(E65="","",IF(COUNTIF(研究分担医師リスト!$J$9,"*神戸大学*")&gt;=1,IF(COUNTIF(J65,"*科")&gt;=1,J65,IF(COUNTIF(K65,"*分野")&gt;=1,SUBSTITUTE(K65,"科学分野","科"),IF(OR(I65="医学部附属病院",I65="大学院医学研究科"),"",I65)&amp;J65&amp;K65)),研究分担医師リスト!$J$9))</f>
        <v/>
      </c>
      <c r="I65" s="6" t="str">
        <f>IF(E65="","",IF(COUNTIF(研究分担医師リスト!$J$9,"*神戸大学*")&gt;=1,IF(OR(IFERROR(INDEX(在職者名簿!$A:$P,MATCH(取込データ!$E65,在職者名簿!$B:$B,0),MATCH(I$1,在職者名簿!$1:$1,0)),"在職・誤字を確認して下さい")=0,IFERROR(INDEX(在職者名簿!$A:$P,MATCH(取込データ!$E65,在職者名簿!$B:$B,0),MATCH(I$1,在職者名簿!$1:$1,0)),"在職・誤字を確認して下さい")="-"),"",IFERROR(INDEX(在職者名簿!$A:$P,MATCH(取込データ!$E65,在職者名簿!$B:$B,0),MATCH(I$1,在職者名簿!$1:$1,0)),"在職・誤字を確認して下さい")),"-"))</f>
        <v/>
      </c>
      <c r="J65" s="6" t="str">
        <f>IF(E65="","",IF(COUNTIF(研究分担医師リスト!$J$9,"*神戸大学*")&gt;=1,IF(OR(IFERROR(INDEX(在職者名簿!$A:$P,MATCH(取込データ!$E65,在職者名簿!$B:$B,0),MATCH(J$1,在職者名簿!$1:$1,0)),"在職・誤字を確認して下さい")=0,IFERROR(INDEX(在職者名簿!$A:$P,MATCH(取込データ!$E65,在職者名簿!$B:$B,0),MATCH(J$1,在職者名簿!$1:$1,0)),"在職・誤字を確認して下さい")="-"),"",IFERROR(INDEX(在職者名簿!$A:$P,MATCH(取込データ!$E65,在職者名簿!$B:$B,0),MATCH(J$1,在職者名簿!$1:$1,0)),"在職・誤字を確認して下さい")),"-"))</f>
        <v/>
      </c>
      <c r="K65" s="6" t="str">
        <f>IF(E65="","",IF(COUNTIF(研究分担医師リスト!$J$9,"*神戸大学*")&gt;=1,IF(OR(IFERROR(INDEX(在職者名簿!$A:$P,MATCH(取込データ!$E65,在職者名簿!$B:$B,0),MATCH(K$1,在職者名簿!$1:$1,0)),"在職・誤字を確認して下さい")=0,IFERROR(INDEX(在職者名簿!$A:$P,MATCH(取込データ!$E65,在職者名簿!$B:$B,0),MATCH(K$1,在職者名簿!$1:$1,0)),"在職・誤字を確認して下さい")="-"),"",IFERROR(INDEX(在職者名簿!$A:$P,MATCH(取込データ!$E65,在職者名簿!$B:$B,0),MATCH(K$1,在職者名簿!$1:$1,0)),"在職・誤字を確認して下さい")),"-"))</f>
        <v/>
      </c>
    </row>
    <row r="66" spans="1:11" x14ac:dyDescent="0.2">
      <c r="A66" s="6" t="str">
        <f>IF(E66="","",研究分担医師リスト!$K$2)</f>
        <v/>
      </c>
      <c r="B66" s="7" t="str">
        <f>IF(E66="","",研究分担医師リスト!$K$4)</f>
        <v/>
      </c>
      <c r="C66" s="8" t="str">
        <f>IF(E66="","",IF(COUNTIF(研究分担医師リスト!$J$9,"*神戸大学*")&gt;=1,1,0))</f>
        <v/>
      </c>
      <c r="D66" s="6" t="str">
        <f>IF(E66="","",IF(COUNTIF(研究分担医師リスト!$J$9,"*神戸大学*")&gt;=1,IF(OR(IFERROR(INDEX(在職者名簿!$A:$P,MATCH(取込データ!$E66,在職者名簿!$B:$B,0),MATCH(D$1,在職者名簿!$1:$1,0)),"在職・誤字を確認して下さい")=0,IFERROR(INDEX(在職者名簿!$A:$P,MATCH(取込データ!$E66,在職者名簿!$B:$B,0),MATCH(D$1,在職者名簿!$1:$1,0)),"在職・誤字を確認して下さい")="-"),"",IFERROR(INDEX(在職者名簿!$A:$P,MATCH(取込データ!$E66,在職者名簿!$B:$B,0),MATCH(D$1,在職者名簿!$1:$1,0)),"在職・誤字を確認して下さい")),"-"))</f>
        <v/>
      </c>
      <c r="E66" s="6" t="str">
        <f>IF(研究分担医師リスト!A87="","",研究分担医師リスト!A87&amp;"　"&amp;研究分担医師リスト!E87)</f>
        <v/>
      </c>
      <c r="F66" s="6" t="str">
        <f t="shared" si="2"/>
        <v/>
      </c>
      <c r="G66" s="6" t="str">
        <f>IF(E66="","",IF(COUNTIF(研究分担医師リスト!$J$9,"*神戸大学*")&gt;=1,IF(OR(IFERROR(INDEX(在職者名簿!$A:$P,MATCH(取込データ!$E66,在職者名簿!$B:$B,0),MATCH(G$1,在職者名簿!$1:$1,0)),"在職・誤字を確認して下さい")=0,IFERROR(INDEX(在職者名簿!$A:$P,MATCH(取込データ!$E66,在職者名簿!$B:$B,0),MATCH(G$1,在職者名簿!$1:$1,0)),"在職・誤字を確認して下さい")="-"),"",IFERROR(INDEX(在職者名簿!$A:$P,MATCH(取込データ!$E66,在職者名簿!$B:$B,0),MATCH(G$1,在職者名簿!$1:$1,0)),"在職・誤字を確認して下さい")),"-"))</f>
        <v/>
      </c>
      <c r="H66" s="6" t="str">
        <f>IF(E66="","",IF(COUNTIF(研究分担医師リスト!$J$9,"*神戸大学*")&gt;=1,IF(COUNTIF(J66,"*科")&gt;=1,J66,IF(COUNTIF(K66,"*分野")&gt;=1,SUBSTITUTE(K66,"科学分野","科"),IF(OR(I66="医学部附属病院",I66="大学院医学研究科"),"",I66)&amp;J66&amp;K66)),研究分担医師リスト!$J$9))</f>
        <v/>
      </c>
      <c r="I66" s="6" t="str">
        <f>IF(E66="","",IF(COUNTIF(研究分担医師リスト!$J$9,"*神戸大学*")&gt;=1,IF(OR(IFERROR(INDEX(在職者名簿!$A:$P,MATCH(取込データ!$E66,在職者名簿!$B:$B,0),MATCH(I$1,在職者名簿!$1:$1,0)),"在職・誤字を確認して下さい")=0,IFERROR(INDEX(在職者名簿!$A:$P,MATCH(取込データ!$E66,在職者名簿!$B:$B,0),MATCH(I$1,在職者名簿!$1:$1,0)),"在職・誤字を確認して下さい")="-"),"",IFERROR(INDEX(在職者名簿!$A:$P,MATCH(取込データ!$E66,在職者名簿!$B:$B,0),MATCH(I$1,在職者名簿!$1:$1,0)),"在職・誤字を確認して下さい")),"-"))</f>
        <v/>
      </c>
      <c r="J66" s="6" t="str">
        <f>IF(E66="","",IF(COUNTIF(研究分担医師リスト!$J$9,"*神戸大学*")&gt;=1,IF(OR(IFERROR(INDEX(在職者名簿!$A:$P,MATCH(取込データ!$E66,在職者名簿!$B:$B,0),MATCH(J$1,在職者名簿!$1:$1,0)),"在職・誤字を確認して下さい")=0,IFERROR(INDEX(在職者名簿!$A:$P,MATCH(取込データ!$E66,在職者名簿!$B:$B,0),MATCH(J$1,在職者名簿!$1:$1,0)),"在職・誤字を確認して下さい")="-"),"",IFERROR(INDEX(在職者名簿!$A:$P,MATCH(取込データ!$E66,在職者名簿!$B:$B,0),MATCH(J$1,在職者名簿!$1:$1,0)),"在職・誤字を確認して下さい")),"-"))</f>
        <v/>
      </c>
      <c r="K66" s="6" t="str">
        <f>IF(E66="","",IF(COUNTIF(研究分担医師リスト!$J$9,"*神戸大学*")&gt;=1,IF(OR(IFERROR(INDEX(在職者名簿!$A:$P,MATCH(取込データ!$E66,在職者名簿!$B:$B,0),MATCH(K$1,在職者名簿!$1:$1,0)),"在職・誤字を確認して下さい")=0,IFERROR(INDEX(在職者名簿!$A:$P,MATCH(取込データ!$E66,在職者名簿!$B:$B,0),MATCH(K$1,在職者名簿!$1:$1,0)),"在職・誤字を確認して下さい")="-"),"",IFERROR(INDEX(在職者名簿!$A:$P,MATCH(取込データ!$E66,在職者名簿!$B:$B,0),MATCH(K$1,在職者名簿!$1:$1,0)),"在職・誤字を確認して下さい")),"-"))</f>
        <v/>
      </c>
    </row>
    <row r="67" spans="1:11" x14ac:dyDescent="0.2">
      <c r="A67" s="6" t="str">
        <f>IF(E67="","",研究分担医師リスト!$K$2)</f>
        <v/>
      </c>
      <c r="B67" s="7" t="str">
        <f>IF(E67="","",研究分担医師リスト!$K$4)</f>
        <v/>
      </c>
      <c r="C67" s="8" t="str">
        <f>IF(E67="","",IF(COUNTIF(研究分担医師リスト!$J$9,"*神戸大学*")&gt;=1,1,0))</f>
        <v/>
      </c>
      <c r="D67" s="6" t="str">
        <f>IF(E67="","",IF(COUNTIF(研究分担医師リスト!$J$9,"*神戸大学*")&gt;=1,IF(OR(IFERROR(INDEX(在職者名簿!$A:$P,MATCH(取込データ!$E67,在職者名簿!$B:$B,0),MATCH(D$1,在職者名簿!$1:$1,0)),"在職・誤字を確認して下さい")=0,IFERROR(INDEX(在職者名簿!$A:$P,MATCH(取込データ!$E67,在職者名簿!$B:$B,0),MATCH(D$1,在職者名簿!$1:$1,0)),"在職・誤字を確認して下さい")="-"),"",IFERROR(INDEX(在職者名簿!$A:$P,MATCH(取込データ!$E67,在職者名簿!$B:$B,0),MATCH(D$1,在職者名簿!$1:$1,0)),"在職・誤字を確認して下さい")),"-"))</f>
        <v/>
      </c>
      <c r="E67" s="6" t="str">
        <f>IF(研究分担医師リスト!A88="","",研究分担医師リスト!A88&amp;"　"&amp;研究分担医師リスト!E88)</f>
        <v/>
      </c>
      <c r="F67" s="6" t="str">
        <f t="shared" si="2"/>
        <v/>
      </c>
      <c r="G67" s="6" t="str">
        <f>IF(E67="","",IF(COUNTIF(研究分担医師リスト!$J$9,"*神戸大学*")&gt;=1,IF(OR(IFERROR(INDEX(在職者名簿!$A:$P,MATCH(取込データ!$E67,在職者名簿!$B:$B,0),MATCH(G$1,在職者名簿!$1:$1,0)),"在職・誤字を確認して下さい")=0,IFERROR(INDEX(在職者名簿!$A:$P,MATCH(取込データ!$E67,在職者名簿!$B:$B,0),MATCH(G$1,在職者名簿!$1:$1,0)),"在職・誤字を確認して下さい")="-"),"",IFERROR(INDEX(在職者名簿!$A:$P,MATCH(取込データ!$E67,在職者名簿!$B:$B,0),MATCH(G$1,在職者名簿!$1:$1,0)),"在職・誤字を確認して下さい")),"-"))</f>
        <v/>
      </c>
      <c r="H67" s="6" t="str">
        <f>IF(E67="","",IF(COUNTIF(研究分担医師リスト!$J$9,"*神戸大学*")&gt;=1,IF(COUNTIF(J67,"*科")&gt;=1,J67,IF(COUNTIF(K67,"*分野")&gt;=1,SUBSTITUTE(K67,"科学分野","科"),IF(OR(I67="医学部附属病院",I67="大学院医学研究科"),"",I67)&amp;J67&amp;K67)),研究分担医師リスト!$J$9))</f>
        <v/>
      </c>
      <c r="I67" s="6" t="str">
        <f>IF(E67="","",IF(COUNTIF(研究分担医師リスト!$J$9,"*神戸大学*")&gt;=1,IF(OR(IFERROR(INDEX(在職者名簿!$A:$P,MATCH(取込データ!$E67,在職者名簿!$B:$B,0),MATCH(I$1,在職者名簿!$1:$1,0)),"在職・誤字を確認して下さい")=0,IFERROR(INDEX(在職者名簿!$A:$P,MATCH(取込データ!$E67,在職者名簿!$B:$B,0),MATCH(I$1,在職者名簿!$1:$1,0)),"在職・誤字を確認して下さい")="-"),"",IFERROR(INDEX(在職者名簿!$A:$P,MATCH(取込データ!$E67,在職者名簿!$B:$B,0),MATCH(I$1,在職者名簿!$1:$1,0)),"在職・誤字を確認して下さい")),"-"))</f>
        <v/>
      </c>
      <c r="J67" s="6" t="str">
        <f>IF(E67="","",IF(COUNTIF(研究分担医師リスト!$J$9,"*神戸大学*")&gt;=1,IF(OR(IFERROR(INDEX(在職者名簿!$A:$P,MATCH(取込データ!$E67,在職者名簿!$B:$B,0),MATCH(J$1,在職者名簿!$1:$1,0)),"在職・誤字を確認して下さい")=0,IFERROR(INDEX(在職者名簿!$A:$P,MATCH(取込データ!$E67,在職者名簿!$B:$B,0),MATCH(J$1,在職者名簿!$1:$1,0)),"在職・誤字を確認して下さい")="-"),"",IFERROR(INDEX(在職者名簿!$A:$P,MATCH(取込データ!$E67,在職者名簿!$B:$B,0),MATCH(J$1,在職者名簿!$1:$1,0)),"在職・誤字を確認して下さい")),"-"))</f>
        <v/>
      </c>
      <c r="K67" s="6" t="str">
        <f>IF(E67="","",IF(COUNTIF(研究分担医師リスト!$J$9,"*神戸大学*")&gt;=1,IF(OR(IFERROR(INDEX(在職者名簿!$A:$P,MATCH(取込データ!$E67,在職者名簿!$B:$B,0),MATCH(K$1,在職者名簿!$1:$1,0)),"在職・誤字を確認して下さい")=0,IFERROR(INDEX(在職者名簿!$A:$P,MATCH(取込データ!$E67,在職者名簿!$B:$B,0),MATCH(K$1,在職者名簿!$1:$1,0)),"在職・誤字を確認して下さい")="-"),"",IFERROR(INDEX(在職者名簿!$A:$P,MATCH(取込データ!$E67,在職者名簿!$B:$B,0),MATCH(K$1,在職者名簿!$1:$1,0)),"在職・誤字を確認して下さい")),"-"))</f>
        <v/>
      </c>
    </row>
    <row r="68" spans="1:11" x14ac:dyDescent="0.2">
      <c r="A68" s="6" t="str">
        <f>IF(E68="","",研究分担医師リスト!$K$2)</f>
        <v/>
      </c>
      <c r="B68" s="7" t="str">
        <f>IF(E68="","",研究分担医師リスト!$K$4)</f>
        <v/>
      </c>
      <c r="C68" s="8" t="str">
        <f>IF(E68="","",IF(COUNTIF(研究分担医師リスト!$J$9,"*神戸大学*")&gt;=1,1,0))</f>
        <v/>
      </c>
      <c r="D68" s="6" t="str">
        <f>IF(E68="","",IF(COUNTIF(研究分担医師リスト!$J$9,"*神戸大学*")&gt;=1,IF(OR(IFERROR(INDEX(在職者名簿!$A:$P,MATCH(取込データ!$E68,在職者名簿!$B:$B,0),MATCH(D$1,在職者名簿!$1:$1,0)),"在職・誤字を確認して下さい")=0,IFERROR(INDEX(在職者名簿!$A:$P,MATCH(取込データ!$E68,在職者名簿!$B:$B,0),MATCH(D$1,在職者名簿!$1:$1,0)),"在職・誤字を確認して下さい")="-"),"",IFERROR(INDEX(在職者名簿!$A:$P,MATCH(取込データ!$E68,在職者名簿!$B:$B,0),MATCH(D$1,在職者名簿!$1:$1,0)),"在職・誤字を確認して下さい")),"-"))</f>
        <v/>
      </c>
      <c r="E68" s="6" t="str">
        <f>IF(研究分担医師リスト!A89="","",研究分担医師リスト!A89&amp;"　"&amp;研究分担医師リスト!E89)</f>
        <v/>
      </c>
      <c r="F68" s="6" t="str">
        <f t="shared" si="2"/>
        <v/>
      </c>
      <c r="G68" s="6" t="str">
        <f>IF(E68="","",IF(COUNTIF(研究分担医師リスト!$J$9,"*神戸大学*")&gt;=1,IF(OR(IFERROR(INDEX(在職者名簿!$A:$P,MATCH(取込データ!$E68,在職者名簿!$B:$B,0),MATCH(G$1,在職者名簿!$1:$1,0)),"在職・誤字を確認して下さい")=0,IFERROR(INDEX(在職者名簿!$A:$P,MATCH(取込データ!$E68,在職者名簿!$B:$B,0),MATCH(G$1,在職者名簿!$1:$1,0)),"在職・誤字を確認して下さい")="-"),"",IFERROR(INDEX(在職者名簿!$A:$P,MATCH(取込データ!$E68,在職者名簿!$B:$B,0),MATCH(G$1,在職者名簿!$1:$1,0)),"在職・誤字を確認して下さい")),"-"))</f>
        <v/>
      </c>
      <c r="H68" s="6" t="str">
        <f>IF(E68="","",IF(COUNTIF(研究分担医師リスト!$J$9,"*神戸大学*")&gt;=1,IF(COUNTIF(J68,"*科")&gt;=1,J68,IF(COUNTIF(K68,"*分野")&gt;=1,SUBSTITUTE(K68,"科学分野","科"),IF(OR(I68="医学部附属病院",I68="大学院医学研究科"),"",I68)&amp;J68&amp;K68)),研究分担医師リスト!$J$9))</f>
        <v/>
      </c>
      <c r="I68" s="6" t="str">
        <f>IF(E68="","",IF(COUNTIF(研究分担医師リスト!$J$9,"*神戸大学*")&gt;=1,IF(OR(IFERROR(INDEX(在職者名簿!$A:$P,MATCH(取込データ!$E68,在職者名簿!$B:$B,0),MATCH(I$1,在職者名簿!$1:$1,0)),"在職・誤字を確認して下さい")=0,IFERROR(INDEX(在職者名簿!$A:$P,MATCH(取込データ!$E68,在職者名簿!$B:$B,0),MATCH(I$1,在職者名簿!$1:$1,0)),"在職・誤字を確認して下さい")="-"),"",IFERROR(INDEX(在職者名簿!$A:$P,MATCH(取込データ!$E68,在職者名簿!$B:$B,0),MATCH(I$1,在職者名簿!$1:$1,0)),"在職・誤字を確認して下さい")),"-"))</f>
        <v/>
      </c>
      <c r="J68" s="6" t="str">
        <f>IF(E68="","",IF(COUNTIF(研究分担医師リスト!$J$9,"*神戸大学*")&gt;=1,IF(OR(IFERROR(INDEX(在職者名簿!$A:$P,MATCH(取込データ!$E68,在職者名簿!$B:$B,0),MATCH(J$1,在職者名簿!$1:$1,0)),"在職・誤字を確認して下さい")=0,IFERROR(INDEX(在職者名簿!$A:$P,MATCH(取込データ!$E68,在職者名簿!$B:$B,0),MATCH(J$1,在職者名簿!$1:$1,0)),"在職・誤字を確認して下さい")="-"),"",IFERROR(INDEX(在職者名簿!$A:$P,MATCH(取込データ!$E68,在職者名簿!$B:$B,0),MATCH(J$1,在職者名簿!$1:$1,0)),"在職・誤字を確認して下さい")),"-"))</f>
        <v/>
      </c>
      <c r="K68" s="6" t="str">
        <f>IF(E68="","",IF(COUNTIF(研究分担医師リスト!$J$9,"*神戸大学*")&gt;=1,IF(OR(IFERROR(INDEX(在職者名簿!$A:$P,MATCH(取込データ!$E68,在職者名簿!$B:$B,0),MATCH(K$1,在職者名簿!$1:$1,0)),"在職・誤字を確認して下さい")=0,IFERROR(INDEX(在職者名簿!$A:$P,MATCH(取込データ!$E68,在職者名簿!$B:$B,0),MATCH(K$1,在職者名簿!$1:$1,0)),"在職・誤字を確認して下さい")="-"),"",IFERROR(INDEX(在職者名簿!$A:$P,MATCH(取込データ!$E68,在職者名簿!$B:$B,0),MATCH(K$1,在職者名簿!$1:$1,0)),"在職・誤字を確認して下さい")),"-"))</f>
        <v/>
      </c>
    </row>
    <row r="69" spans="1:11" x14ac:dyDescent="0.2">
      <c r="A69" s="6" t="str">
        <f>IF(E69="","",研究分担医師リスト!$K$2)</f>
        <v/>
      </c>
      <c r="B69" s="7" t="str">
        <f>IF(E69="","",研究分担医師リスト!$K$4)</f>
        <v/>
      </c>
      <c r="C69" s="8" t="str">
        <f>IF(E69="","",IF(COUNTIF(研究分担医師リスト!$J$9,"*神戸大学*")&gt;=1,1,0))</f>
        <v/>
      </c>
      <c r="D69" s="6" t="str">
        <f>IF(E69="","",IF(COUNTIF(研究分担医師リスト!$J$9,"*神戸大学*")&gt;=1,IF(OR(IFERROR(INDEX(在職者名簿!$A:$P,MATCH(取込データ!$E69,在職者名簿!$B:$B,0),MATCH(D$1,在職者名簿!$1:$1,0)),"在職・誤字を確認して下さい")=0,IFERROR(INDEX(在職者名簿!$A:$P,MATCH(取込データ!$E69,在職者名簿!$B:$B,0),MATCH(D$1,在職者名簿!$1:$1,0)),"在職・誤字を確認して下さい")="-"),"",IFERROR(INDEX(在職者名簿!$A:$P,MATCH(取込データ!$E69,在職者名簿!$B:$B,0),MATCH(D$1,在職者名簿!$1:$1,0)),"在職・誤字を確認して下さい")),"-"))</f>
        <v/>
      </c>
      <c r="E69" s="6" t="str">
        <f>IF(研究分担医師リスト!A90="","",研究分担医師リスト!A90&amp;"　"&amp;研究分担医師リスト!E90)</f>
        <v/>
      </c>
      <c r="F69" s="6" t="str">
        <f t="shared" si="2"/>
        <v/>
      </c>
      <c r="G69" s="6" t="str">
        <f>IF(E69="","",IF(COUNTIF(研究分担医師リスト!$J$9,"*神戸大学*")&gt;=1,IF(OR(IFERROR(INDEX(在職者名簿!$A:$P,MATCH(取込データ!$E69,在職者名簿!$B:$B,0),MATCH(G$1,在職者名簿!$1:$1,0)),"在職・誤字を確認して下さい")=0,IFERROR(INDEX(在職者名簿!$A:$P,MATCH(取込データ!$E69,在職者名簿!$B:$B,0),MATCH(G$1,在職者名簿!$1:$1,0)),"在職・誤字を確認して下さい")="-"),"",IFERROR(INDEX(在職者名簿!$A:$P,MATCH(取込データ!$E69,在職者名簿!$B:$B,0),MATCH(G$1,在職者名簿!$1:$1,0)),"在職・誤字を確認して下さい")),"-"))</f>
        <v/>
      </c>
      <c r="H69" s="6" t="str">
        <f>IF(E69="","",IF(COUNTIF(研究分担医師リスト!$J$9,"*神戸大学*")&gt;=1,IF(COUNTIF(J69,"*科")&gt;=1,J69,IF(COUNTIF(K69,"*分野")&gt;=1,SUBSTITUTE(K69,"科学分野","科"),IF(OR(I69="医学部附属病院",I69="大学院医学研究科"),"",I69)&amp;J69&amp;K69)),研究分担医師リスト!$J$9))</f>
        <v/>
      </c>
      <c r="I69" s="6" t="str">
        <f>IF(E69="","",IF(COUNTIF(研究分担医師リスト!$J$9,"*神戸大学*")&gt;=1,IF(OR(IFERROR(INDEX(在職者名簿!$A:$P,MATCH(取込データ!$E69,在職者名簿!$B:$B,0),MATCH(I$1,在職者名簿!$1:$1,0)),"在職・誤字を確認して下さい")=0,IFERROR(INDEX(在職者名簿!$A:$P,MATCH(取込データ!$E69,在職者名簿!$B:$B,0),MATCH(I$1,在職者名簿!$1:$1,0)),"在職・誤字を確認して下さい")="-"),"",IFERROR(INDEX(在職者名簿!$A:$P,MATCH(取込データ!$E69,在職者名簿!$B:$B,0),MATCH(I$1,在職者名簿!$1:$1,0)),"在職・誤字を確認して下さい")),"-"))</f>
        <v/>
      </c>
      <c r="J69" s="6" t="str">
        <f>IF(E69="","",IF(COUNTIF(研究分担医師リスト!$J$9,"*神戸大学*")&gt;=1,IF(OR(IFERROR(INDEX(在職者名簿!$A:$P,MATCH(取込データ!$E69,在職者名簿!$B:$B,0),MATCH(J$1,在職者名簿!$1:$1,0)),"在職・誤字を確認して下さい")=0,IFERROR(INDEX(在職者名簿!$A:$P,MATCH(取込データ!$E69,在職者名簿!$B:$B,0),MATCH(J$1,在職者名簿!$1:$1,0)),"在職・誤字を確認して下さい")="-"),"",IFERROR(INDEX(在職者名簿!$A:$P,MATCH(取込データ!$E69,在職者名簿!$B:$B,0),MATCH(J$1,在職者名簿!$1:$1,0)),"在職・誤字を確認して下さい")),"-"))</f>
        <v/>
      </c>
      <c r="K69" s="6" t="str">
        <f>IF(E69="","",IF(COUNTIF(研究分担医師リスト!$J$9,"*神戸大学*")&gt;=1,IF(OR(IFERROR(INDEX(在職者名簿!$A:$P,MATCH(取込データ!$E69,在職者名簿!$B:$B,0),MATCH(K$1,在職者名簿!$1:$1,0)),"在職・誤字を確認して下さい")=0,IFERROR(INDEX(在職者名簿!$A:$P,MATCH(取込データ!$E69,在職者名簿!$B:$B,0),MATCH(K$1,在職者名簿!$1:$1,0)),"在職・誤字を確認して下さい")="-"),"",IFERROR(INDEX(在職者名簿!$A:$P,MATCH(取込データ!$E69,在職者名簿!$B:$B,0),MATCH(K$1,在職者名簿!$1:$1,0)),"在職・誤字を確認して下さい")),"-"))</f>
        <v/>
      </c>
    </row>
    <row r="70" spans="1:11" x14ac:dyDescent="0.2">
      <c r="A70" s="6" t="str">
        <f>IF(E70="","",研究分担医師リスト!$K$2)</f>
        <v/>
      </c>
      <c r="B70" s="7" t="str">
        <f>IF(E70="","",研究分担医師リスト!$K$4)</f>
        <v/>
      </c>
      <c r="C70" s="8" t="str">
        <f>IF(E70="","",IF(COUNTIF(研究分担医師リスト!$J$9,"*神戸大学*")&gt;=1,1,0))</f>
        <v/>
      </c>
      <c r="D70" s="6" t="str">
        <f>IF(E70="","",IF(COUNTIF(研究分担医師リスト!$J$9,"*神戸大学*")&gt;=1,IF(OR(IFERROR(INDEX(在職者名簿!$A:$P,MATCH(取込データ!$E70,在職者名簿!$B:$B,0),MATCH(D$1,在職者名簿!$1:$1,0)),"在職・誤字を確認して下さい")=0,IFERROR(INDEX(在職者名簿!$A:$P,MATCH(取込データ!$E70,在職者名簿!$B:$B,0),MATCH(D$1,在職者名簿!$1:$1,0)),"在職・誤字を確認して下さい")="-"),"",IFERROR(INDEX(在職者名簿!$A:$P,MATCH(取込データ!$E70,在職者名簿!$B:$B,0),MATCH(D$1,在職者名簿!$1:$1,0)),"在職・誤字を確認して下さい")),"-"))</f>
        <v/>
      </c>
      <c r="E70" s="6" t="str">
        <f>IF(研究分担医師リスト!A91="","",研究分担医師リスト!A91&amp;"　"&amp;研究分担医師リスト!E91)</f>
        <v/>
      </c>
      <c r="F70" s="6" t="str">
        <f t="shared" si="2"/>
        <v/>
      </c>
      <c r="G70" s="6" t="str">
        <f>IF(E70="","",IF(COUNTIF(研究分担医師リスト!$J$9,"*神戸大学*")&gt;=1,IF(OR(IFERROR(INDEX(在職者名簿!$A:$P,MATCH(取込データ!$E70,在職者名簿!$B:$B,0),MATCH(G$1,在職者名簿!$1:$1,0)),"在職・誤字を確認して下さい")=0,IFERROR(INDEX(在職者名簿!$A:$P,MATCH(取込データ!$E70,在職者名簿!$B:$B,0),MATCH(G$1,在職者名簿!$1:$1,0)),"在職・誤字を確認して下さい")="-"),"",IFERROR(INDEX(在職者名簿!$A:$P,MATCH(取込データ!$E70,在職者名簿!$B:$B,0),MATCH(G$1,在職者名簿!$1:$1,0)),"在職・誤字を確認して下さい")),"-"))</f>
        <v/>
      </c>
      <c r="H70" s="6" t="str">
        <f>IF(E70="","",IF(COUNTIF(研究分担医師リスト!$J$9,"*神戸大学*")&gt;=1,IF(COUNTIF(J70,"*科")&gt;=1,J70,IF(COUNTIF(K70,"*分野")&gt;=1,SUBSTITUTE(K70,"科学分野","科"),IF(OR(I70="医学部附属病院",I70="大学院医学研究科"),"",I70)&amp;J70&amp;K70)),研究分担医師リスト!$J$9))</f>
        <v/>
      </c>
      <c r="I70" s="6" t="str">
        <f>IF(E70="","",IF(COUNTIF(研究分担医師リスト!$J$9,"*神戸大学*")&gt;=1,IF(OR(IFERROR(INDEX(在職者名簿!$A:$P,MATCH(取込データ!$E70,在職者名簿!$B:$B,0),MATCH(I$1,在職者名簿!$1:$1,0)),"在職・誤字を確認して下さい")=0,IFERROR(INDEX(在職者名簿!$A:$P,MATCH(取込データ!$E70,在職者名簿!$B:$B,0),MATCH(I$1,在職者名簿!$1:$1,0)),"在職・誤字を確認して下さい")="-"),"",IFERROR(INDEX(在職者名簿!$A:$P,MATCH(取込データ!$E70,在職者名簿!$B:$B,0),MATCH(I$1,在職者名簿!$1:$1,0)),"在職・誤字を確認して下さい")),"-"))</f>
        <v/>
      </c>
      <c r="J70" s="6" t="str">
        <f>IF(E70="","",IF(COUNTIF(研究分担医師リスト!$J$9,"*神戸大学*")&gt;=1,IF(OR(IFERROR(INDEX(在職者名簿!$A:$P,MATCH(取込データ!$E70,在職者名簿!$B:$B,0),MATCH(J$1,在職者名簿!$1:$1,0)),"在職・誤字を確認して下さい")=0,IFERROR(INDEX(在職者名簿!$A:$P,MATCH(取込データ!$E70,在職者名簿!$B:$B,0),MATCH(J$1,在職者名簿!$1:$1,0)),"在職・誤字を確認して下さい")="-"),"",IFERROR(INDEX(在職者名簿!$A:$P,MATCH(取込データ!$E70,在職者名簿!$B:$B,0),MATCH(J$1,在職者名簿!$1:$1,0)),"在職・誤字を確認して下さい")),"-"))</f>
        <v/>
      </c>
      <c r="K70" s="6" t="str">
        <f>IF(E70="","",IF(COUNTIF(研究分担医師リスト!$J$9,"*神戸大学*")&gt;=1,IF(OR(IFERROR(INDEX(在職者名簿!$A:$P,MATCH(取込データ!$E70,在職者名簿!$B:$B,0),MATCH(K$1,在職者名簿!$1:$1,0)),"在職・誤字を確認して下さい")=0,IFERROR(INDEX(在職者名簿!$A:$P,MATCH(取込データ!$E70,在職者名簿!$B:$B,0),MATCH(K$1,在職者名簿!$1:$1,0)),"在職・誤字を確認して下さい")="-"),"",IFERROR(INDEX(在職者名簿!$A:$P,MATCH(取込データ!$E70,在職者名簿!$B:$B,0),MATCH(K$1,在職者名簿!$1:$1,0)),"在職・誤字を確認して下さい")),"-"))</f>
        <v/>
      </c>
    </row>
    <row r="71" spans="1:11" x14ac:dyDescent="0.2">
      <c r="A71" s="6" t="str">
        <f>IF(E71="","",研究分担医師リスト!$K$2)</f>
        <v/>
      </c>
      <c r="B71" s="7" t="str">
        <f>IF(E71="","",研究分担医師リスト!$K$4)</f>
        <v/>
      </c>
      <c r="C71" s="8" t="str">
        <f>IF(E71="","",IF(COUNTIF(研究分担医師リスト!$J$9,"*神戸大学*")&gt;=1,1,0))</f>
        <v/>
      </c>
      <c r="D71" s="6" t="str">
        <f>IF(E71="","",IF(COUNTIF(研究分担医師リスト!$J$9,"*神戸大学*")&gt;=1,IF(OR(IFERROR(INDEX(在職者名簿!$A:$P,MATCH(取込データ!$E71,在職者名簿!$B:$B,0),MATCH(D$1,在職者名簿!$1:$1,0)),"在職・誤字を確認して下さい")=0,IFERROR(INDEX(在職者名簿!$A:$P,MATCH(取込データ!$E71,在職者名簿!$B:$B,0),MATCH(D$1,在職者名簿!$1:$1,0)),"在職・誤字を確認して下さい")="-"),"",IFERROR(INDEX(在職者名簿!$A:$P,MATCH(取込データ!$E71,在職者名簿!$B:$B,0),MATCH(D$1,在職者名簿!$1:$1,0)),"在職・誤字を確認して下さい")),"-"))</f>
        <v/>
      </c>
      <c r="E71" s="6" t="str">
        <f>IF(研究分担医師リスト!A92="","",研究分担医師リスト!A92&amp;"　"&amp;研究分担医師リスト!E92)</f>
        <v/>
      </c>
      <c r="F71" s="6" t="str">
        <f t="shared" si="2"/>
        <v/>
      </c>
      <c r="G71" s="6" t="str">
        <f>IF(E71="","",IF(COUNTIF(研究分担医師リスト!$J$9,"*神戸大学*")&gt;=1,IF(OR(IFERROR(INDEX(在職者名簿!$A:$P,MATCH(取込データ!$E71,在職者名簿!$B:$B,0),MATCH(G$1,在職者名簿!$1:$1,0)),"在職・誤字を確認して下さい")=0,IFERROR(INDEX(在職者名簿!$A:$P,MATCH(取込データ!$E71,在職者名簿!$B:$B,0),MATCH(G$1,在職者名簿!$1:$1,0)),"在職・誤字を確認して下さい")="-"),"",IFERROR(INDEX(在職者名簿!$A:$P,MATCH(取込データ!$E71,在職者名簿!$B:$B,0),MATCH(G$1,在職者名簿!$1:$1,0)),"在職・誤字を確認して下さい")),"-"))</f>
        <v/>
      </c>
      <c r="H71" s="6" t="str">
        <f>IF(E71="","",IF(COUNTIF(研究分担医師リスト!$J$9,"*神戸大学*")&gt;=1,IF(COUNTIF(J71,"*科")&gt;=1,J71,IF(COUNTIF(K71,"*分野")&gt;=1,SUBSTITUTE(K71,"科学分野","科"),IF(OR(I71="医学部附属病院",I71="大学院医学研究科"),"",I71)&amp;J71&amp;K71)),研究分担医師リスト!$J$9))</f>
        <v/>
      </c>
      <c r="I71" s="6" t="str">
        <f>IF(E71="","",IF(COUNTIF(研究分担医師リスト!$J$9,"*神戸大学*")&gt;=1,IF(OR(IFERROR(INDEX(在職者名簿!$A:$P,MATCH(取込データ!$E71,在職者名簿!$B:$B,0),MATCH(I$1,在職者名簿!$1:$1,0)),"在職・誤字を確認して下さい")=0,IFERROR(INDEX(在職者名簿!$A:$P,MATCH(取込データ!$E71,在職者名簿!$B:$B,0),MATCH(I$1,在職者名簿!$1:$1,0)),"在職・誤字を確認して下さい")="-"),"",IFERROR(INDEX(在職者名簿!$A:$P,MATCH(取込データ!$E71,在職者名簿!$B:$B,0),MATCH(I$1,在職者名簿!$1:$1,0)),"在職・誤字を確認して下さい")),"-"))</f>
        <v/>
      </c>
      <c r="J71" s="6" t="str">
        <f>IF(E71="","",IF(COUNTIF(研究分担医師リスト!$J$9,"*神戸大学*")&gt;=1,IF(OR(IFERROR(INDEX(在職者名簿!$A:$P,MATCH(取込データ!$E71,在職者名簿!$B:$B,0),MATCH(J$1,在職者名簿!$1:$1,0)),"在職・誤字を確認して下さい")=0,IFERROR(INDEX(在職者名簿!$A:$P,MATCH(取込データ!$E71,在職者名簿!$B:$B,0),MATCH(J$1,在職者名簿!$1:$1,0)),"在職・誤字を確認して下さい")="-"),"",IFERROR(INDEX(在職者名簿!$A:$P,MATCH(取込データ!$E71,在職者名簿!$B:$B,0),MATCH(J$1,在職者名簿!$1:$1,0)),"在職・誤字を確認して下さい")),"-"))</f>
        <v/>
      </c>
      <c r="K71" s="6" t="str">
        <f>IF(E71="","",IF(COUNTIF(研究分担医師リスト!$J$9,"*神戸大学*")&gt;=1,IF(OR(IFERROR(INDEX(在職者名簿!$A:$P,MATCH(取込データ!$E71,在職者名簿!$B:$B,0),MATCH(K$1,在職者名簿!$1:$1,0)),"在職・誤字を確認して下さい")=0,IFERROR(INDEX(在職者名簿!$A:$P,MATCH(取込データ!$E71,在職者名簿!$B:$B,0),MATCH(K$1,在職者名簿!$1:$1,0)),"在職・誤字を確認して下さい")="-"),"",IFERROR(INDEX(在職者名簿!$A:$P,MATCH(取込データ!$E71,在職者名簿!$B:$B,0),MATCH(K$1,在職者名簿!$1:$1,0)),"在職・誤字を確認して下さい")),"-"))</f>
        <v/>
      </c>
    </row>
    <row r="72" spans="1:11" x14ac:dyDescent="0.2">
      <c r="A72" s="6" t="str">
        <f>IF(E72="","",研究分担医師リスト!$K$2)</f>
        <v/>
      </c>
      <c r="B72" s="7" t="str">
        <f>IF(E72="","",研究分担医師リスト!$K$4)</f>
        <v/>
      </c>
      <c r="C72" s="8" t="str">
        <f>IF(E72="","",IF(COUNTIF(研究分担医師リスト!$J$9,"*神戸大学*")&gt;=1,1,0))</f>
        <v/>
      </c>
      <c r="D72" s="6" t="str">
        <f>IF(E72="","",IF(COUNTIF(研究分担医師リスト!$J$9,"*神戸大学*")&gt;=1,IF(OR(IFERROR(INDEX(在職者名簿!$A:$P,MATCH(取込データ!$E72,在職者名簿!$B:$B,0),MATCH(D$1,在職者名簿!$1:$1,0)),"在職・誤字を確認して下さい")=0,IFERROR(INDEX(在職者名簿!$A:$P,MATCH(取込データ!$E72,在職者名簿!$B:$B,0),MATCH(D$1,在職者名簿!$1:$1,0)),"在職・誤字を確認して下さい")="-"),"",IFERROR(INDEX(在職者名簿!$A:$P,MATCH(取込データ!$E72,在職者名簿!$B:$B,0),MATCH(D$1,在職者名簿!$1:$1,0)),"在職・誤字を確認して下さい")),"-"))</f>
        <v/>
      </c>
      <c r="E72" s="6" t="str">
        <f>IF(研究分担医師リスト!A93="","",研究分担医師リスト!A93&amp;"　"&amp;研究分担医師リスト!E93)</f>
        <v/>
      </c>
      <c r="F72" s="6" t="str">
        <f t="shared" si="2"/>
        <v/>
      </c>
      <c r="G72" s="6" t="str">
        <f>IF(E72="","",IF(COUNTIF(研究分担医師リスト!$J$9,"*神戸大学*")&gt;=1,IF(OR(IFERROR(INDEX(在職者名簿!$A:$P,MATCH(取込データ!$E72,在職者名簿!$B:$B,0),MATCH(G$1,在職者名簿!$1:$1,0)),"在職・誤字を確認して下さい")=0,IFERROR(INDEX(在職者名簿!$A:$P,MATCH(取込データ!$E72,在職者名簿!$B:$B,0),MATCH(G$1,在職者名簿!$1:$1,0)),"在職・誤字を確認して下さい")="-"),"",IFERROR(INDEX(在職者名簿!$A:$P,MATCH(取込データ!$E72,在職者名簿!$B:$B,0),MATCH(G$1,在職者名簿!$1:$1,0)),"在職・誤字を確認して下さい")),"-"))</f>
        <v/>
      </c>
      <c r="H72" s="6" t="str">
        <f>IF(E72="","",IF(COUNTIF(研究分担医師リスト!$J$9,"*神戸大学*")&gt;=1,IF(COUNTIF(J72,"*科")&gt;=1,J72,IF(COUNTIF(K72,"*分野")&gt;=1,SUBSTITUTE(K72,"科学分野","科"),IF(OR(I72="医学部附属病院",I72="大学院医学研究科"),"",I72)&amp;J72&amp;K72)),研究分担医師リスト!$J$9))</f>
        <v/>
      </c>
      <c r="I72" s="6" t="str">
        <f>IF(E72="","",IF(COUNTIF(研究分担医師リスト!$J$9,"*神戸大学*")&gt;=1,IF(OR(IFERROR(INDEX(在職者名簿!$A:$P,MATCH(取込データ!$E72,在職者名簿!$B:$B,0),MATCH(I$1,在職者名簿!$1:$1,0)),"在職・誤字を確認して下さい")=0,IFERROR(INDEX(在職者名簿!$A:$P,MATCH(取込データ!$E72,在職者名簿!$B:$B,0),MATCH(I$1,在職者名簿!$1:$1,0)),"在職・誤字を確認して下さい")="-"),"",IFERROR(INDEX(在職者名簿!$A:$P,MATCH(取込データ!$E72,在職者名簿!$B:$B,0),MATCH(I$1,在職者名簿!$1:$1,0)),"在職・誤字を確認して下さい")),"-"))</f>
        <v/>
      </c>
      <c r="J72" s="6" t="str">
        <f>IF(E72="","",IF(COUNTIF(研究分担医師リスト!$J$9,"*神戸大学*")&gt;=1,IF(OR(IFERROR(INDEX(在職者名簿!$A:$P,MATCH(取込データ!$E72,在職者名簿!$B:$B,0),MATCH(J$1,在職者名簿!$1:$1,0)),"在職・誤字を確認して下さい")=0,IFERROR(INDEX(在職者名簿!$A:$P,MATCH(取込データ!$E72,在職者名簿!$B:$B,0),MATCH(J$1,在職者名簿!$1:$1,0)),"在職・誤字を確認して下さい")="-"),"",IFERROR(INDEX(在職者名簿!$A:$P,MATCH(取込データ!$E72,在職者名簿!$B:$B,0),MATCH(J$1,在職者名簿!$1:$1,0)),"在職・誤字を確認して下さい")),"-"))</f>
        <v/>
      </c>
      <c r="K72" s="6" t="str">
        <f>IF(E72="","",IF(COUNTIF(研究分担医師リスト!$J$9,"*神戸大学*")&gt;=1,IF(OR(IFERROR(INDEX(在職者名簿!$A:$P,MATCH(取込データ!$E72,在職者名簿!$B:$B,0),MATCH(K$1,在職者名簿!$1:$1,0)),"在職・誤字を確認して下さい")=0,IFERROR(INDEX(在職者名簿!$A:$P,MATCH(取込データ!$E72,在職者名簿!$B:$B,0),MATCH(K$1,在職者名簿!$1:$1,0)),"在職・誤字を確認して下さい")="-"),"",IFERROR(INDEX(在職者名簿!$A:$P,MATCH(取込データ!$E72,在職者名簿!$B:$B,0),MATCH(K$1,在職者名簿!$1:$1,0)),"在職・誤字を確認して下さい")),"-"))</f>
        <v/>
      </c>
    </row>
    <row r="73" spans="1:11" x14ac:dyDescent="0.2">
      <c r="A73" s="6" t="str">
        <f>IF(E73="","",研究分担医師リスト!$K$2)</f>
        <v/>
      </c>
      <c r="B73" s="7" t="str">
        <f>IF(E73="","",研究分担医師リスト!$K$4)</f>
        <v/>
      </c>
      <c r="C73" s="8" t="str">
        <f>IF(E73="","",IF(COUNTIF(研究分担医師リスト!$J$9,"*神戸大学*")&gt;=1,1,0))</f>
        <v/>
      </c>
      <c r="D73" s="6" t="str">
        <f>IF(E73="","",IF(COUNTIF(研究分担医師リスト!$J$9,"*神戸大学*")&gt;=1,IF(OR(IFERROR(INDEX(在職者名簿!$A:$P,MATCH(取込データ!$E73,在職者名簿!$B:$B,0),MATCH(D$1,在職者名簿!$1:$1,0)),"在職・誤字を確認して下さい")=0,IFERROR(INDEX(在職者名簿!$A:$P,MATCH(取込データ!$E73,在職者名簿!$B:$B,0),MATCH(D$1,在職者名簿!$1:$1,0)),"在職・誤字を確認して下さい")="-"),"",IFERROR(INDEX(在職者名簿!$A:$P,MATCH(取込データ!$E73,在職者名簿!$B:$B,0),MATCH(D$1,在職者名簿!$1:$1,0)),"在職・誤字を確認して下さい")),"-"))</f>
        <v/>
      </c>
      <c r="E73" s="6" t="str">
        <f>IF(研究分担医師リスト!A94="","",研究分担医師リスト!A94&amp;"　"&amp;研究分担医師リスト!E94)</f>
        <v/>
      </c>
      <c r="F73" s="6" t="str">
        <f t="shared" si="2"/>
        <v/>
      </c>
      <c r="G73" s="6" t="str">
        <f>IF(E73="","",IF(COUNTIF(研究分担医師リスト!$J$9,"*神戸大学*")&gt;=1,IF(OR(IFERROR(INDEX(在職者名簿!$A:$P,MATCH(取込データ!$E73,在職者名簿!$B:$B,0),MATCH(G$1,在職者名簿!$1:$1,0)),"在職・誤字を確認して下さい")=0,IFERROR(INDEX(在職者名簿!$A:$P,MATCH(取込データ!$E73,在職者名簿!$B:$B,0),MATCH(G$1,在職者名簿!$1:$1,0)),"在職・誤字を確認して下さい")="-"),"",IFERROR(INDEX(在職者名簿!$A:$P,MATCH(取込データ!$E73,在職者名簿!$B:$B,0),MATCH(G$1,在職者名簿!$1:$1,0)),"在職・誤字を確認して下さい")),"-"))</f>
        <v/>
      </c>
      <c r="H73" s="6" t="str">
        <f>IF(E73="","",IF(COUNTIF(研究分担医師リスト!$J$9,"*神戸大学*")&gt;=1,IF(COUNTIF(J73,"*科")&gt;=1,J73,IF(COUNTIF(K73,"*分野")&gt;=1,SUBSTITUTE(K73,"科学分野","科"),IF(OR(I73="医学部附属病院",I73="大学院医学研究科"),"",I73)&amp;J73&amp;K73)),研究分担医師リスト!$J$9))</f>
        <v/>
      </c>
      <c r="I73" s="6" t="str">
        <f>IF(E73="","",IF(COUNTIF(研究分担医師リスト!$J$9,"*神戸大学*")&gt;=1,IF(OR(IFERROR(INDEX(在職者名簿!$A:$P,MATCH(取込データ!$E73,在職者名簿!$B:$B,0),MATCH(I$1,在職者名簿!$1:$1,0)),"在職・誤字を確認して下さい")=0,IFERROR(INDEX(在職者名簿!$A:$P,MATCH(取込データ!$E73,在職者名簿!$B:$B,0),MATCH(I$1,在職者名簿!$1:$1,0)),"在職・誤字を確認して下さい")="-"),"",IFERROR(INDEX(在職者名簿!$A:$P,MATCH(取込データ!$E73,在職者名簿!$B:$B,0),MATCH(I$1,在職者名簿!$1:$1,0)),"在職・誤字を確認して下さい")),"-"))</f>
        <v/>
      </c>
      <c r="J73" s="6" t="str">
        <f>IF(E73="","",IF(COUNTIF(研究分担医師リスト!$J$9,"*神戸大学*")&gt;=1,IF(OR(IFERROR(INDEX(在職者名簿!$A:$P,MATCH(取込データ!$E73,在職者名簿!$B:$B,0),MATCH(J$1,在職者名簿!$1:$1,0)),"在職・誤字を確認して下さい")=0,IFERROR(INDEX(在職者名簿!$A:$P,MATCH(取込データ!$E73,在職者名簿!$B:$B,0),MATCH(J$1,在職者名簿!$1:$1,0)),"在職・誤字を確認して下さい")="-"),"",IFERROR(INDEX(在職者名簿!$A:$P,MATCH(取込データ!$E73,在職者名簿!$B:$B,0),MATCH(J$1,在職者名簿!$1:$1,0)),"在職・誤字を確認して下さい")),"-"))</f>
        <v/>
      </c>
      <c r="K73" s="6" t="str">
        <f>IF(E73="","",IF(COUNTIF(研究分担医師リスト!$J$9,"*神戸大学*")&gt;=1,IF(OR(IFERROR(INDEX(在職者名簿!$A:$P,MATCH(取込データ!$E73,在職者名簿!$B:$B,0),MATCH(K$1,在職者名簿!$1:$1,0)),"在職・誤字を確認して下さい")=0,IFERROR(INDEX(在職者名簿!$A:$P,MATCH(取込データ!$E73,在職者名簿!$B:$B,0),MATCH(K$1,在職者名簿!$1:$1,0)),"在職・誤字を確認して下さい")="-"),"",IFERROR(INDEX(在職者名簿!$A:$P,MATCH(取込データ!$E73,在職者名簿!$B:$B,0),MATCH(K$1,在職者名簿!$1:$1,0)),"在職・誤字を確認して下さい")),"-"))</f>
        <v/>
      </c>
    </row>
    <row r="74" spans="1:11" x14ac:dyDescent="0.2">
      <c r="A74" s="6" t="str">
        <f>IF(E74="","",研究分担医師リスト!$K$2)</f>
        <v/>
      </c>
      <c r="B74" s="7" t="str">
        <f>IF(E74="","",研究分担医師リスト!$K$4)</f>
        <v/>
      </c>
      <c r="C74" s="8" t="str">
        <f>IF(E74="","",IF(COUNTIF(研究分担医師リスト!$J$9,"*神戸大学*")&gt;=1,1,0))</f>
        <v/>
      </c>
      <c r="D74" s="6" t="str">
        <f>IF(E74="","",IF(COUNTIF(研究分担医師リスト!$J$9,"*神戸大学*")&gt;=1,IF(OR(IFERROR(INDEX(在職者名簿!$A:$P,MATCH(取込データ!$E74,在職者名簿!$B:$B,0),MATCH(D$1,在職者名簿!$1:$1,0)),"在職・誤字を確認して下さい")=0,IFERROR(INDEX(在職者名簿!$A:$P,MATCH(取込データ!$E74,在職者名簿!$B:$B,0),MATCH(D$1,在職者名簿!$1:$1,0)),"在職・誤字を確認して下さい")="-"),"",IFERROR(INDEX(在職者名簿!$A:$P,MATCH(取込データ!$E74,在職者名簿!$B:$B,0),MATCH(D$1,在職者名簿!$1:$1,0)),"在職・誤字を確認して下さい")),"-"))</f>
        <v/>
      </c>
      <c r="E74" s="6" t="str">
        <f>IF(研究分担医師リスト!A95="","",研究分担医師リスト!A95&amp;"　"&amp;研究分担医師リスト!E95)</f>
        <v/>
      </c>
      <c r="F74" s="6" t="str">
        <f t="shared" si="2"/>
        <v/>
      </c>
      <c r="G74" s="6" t="str">
        <f>IF(E74="","",IF(COUNTIF(研究分担医師リスト!$J$9,"*神戸大学*")&gt;=1,IF(OR(IFERROR(INDEX(在職者名簿!$A:$P,MATCH(取込データ!$E74,在職者名簿!$B:$B,0),MATCH(G$1,在職者名簿!$1:$1,0)),"在職・誤字を確認して下さい")=0,IFERROR(INDEX(在職者名簿!$A:$P,MATCH(取込データ!$E74,在職者名簿!$B:$B,0),MATCH(G$1,在職者名簿!$1:$1,0)),"在職・誤字を確認して下さい")="-"),"",IFERROR(INDEX(在職者名簿!$A:$P,MATCH(取込データ!$E74,在職者名簿!$B:$B,0),MATCH(G$1,在職者名簿!$1:$1,0)),"在職・誤字を確認して下さい")),"-"))</f>
        <v/>
      </c>
      <c r="H74" s="6" t="str">
        <f>IF(E74="","",IF(COUNTIF(研究分担医師リスト!$J$9,"*神戸大学*")&gt;=1,IF(COUNTIF(J74,"*科")&gt;=1,J74,IF(COUNTIF(K74,"*分野")&gt;=1,SUBSTITUTE(K74,"科学分野","科"),IF(OR(I74="医学部附属病院",I74="大学院医学研究科"),"",I74)&amp;J74&amp;K74)),研究分担医師リスト!$J$9))</f>
        <v/>
      </c>
      <c r="I74" s="6" t="str">
        <f>IF(E74="","",IF(COUNTIF(研究分担医師リスト!$J$9,"*神戸大学*")&gt;=1,IF(OR(IFERROR(INDEX(在職者名簿!$A:$P,MATCH(取込データ!$E74,在職者名簿!$B:$B,0),MATCH(I$1,在職者名簿!$1:$1,0)),"在職・誤字を確認して下さい")=0,IFERROR(INDEX(在職者名簿!$A:$P,MATCH(取込データ!$E74,在職者名簿!$B:$B,0),MATCH(I$1,在職者名簿!$1:$1,0)),"在職・誤字を確認して下さい")="-"),"",IFERROR(INDEX(在職者名簿!$A:$P,MATCH(取込データ!$E74,在職者名簿!$B:$B,0),MATCH(I$1,在職者名簿!$1:$1,0)),"在職・誤字を確認して下さい")),"-"))</f>
        <v/>
      </c>
      <c r="J74" s="6" t="str">
        <f>IF(E74="","",IF(COUNTIF(研究分担医師リスト!$J$9,"*神戸大学*")&gt;=1,IF(OR(IFERROR(INDEX(在職者名簿!$A:$P,MATCH(取込データ!$E74,在職者名簿!$B:$B,0),MATCH(J$1,在職者名簿!$1:$1,0)),"在職・誤字を確認して下さい")=0,IFERROR(INDEX(在職者名簿!$A:$P,MATCH(取込データ!$E74,在職者名簿!$B:$B,0),MATCH(J$1,在職者名簿!$1:$1,0)),"在職・誤字を確認して下さい")="-"),"",IFERROR(INDEX(在職者名簿!$A:$P,MATCH(取込データ!$E74,在職者名簿!$B:$B,0),MATCH(J$1,在職者名簿!$1:$1,0)),"在職・誤字を確認して下さい")),"-"))</f>
        <v/>
      </c>
      <c r="K74" s="6" t="str">
        <f>IF(E74="","",IF(COUNTIF(研究分担医師リスト!$J$9,"*神戸大学*")&gt;=1,IF(OR(IFERROR(INDEX(在職者名簿!$A:$P,MATCH(取込データ!$E74,在職者名簿!$B:$B,0),MATCH(K$1,在職者名簿!$1:$1,0)),"在職・誤字を確認して下さい")=0,IFERROR(INDEX(在職者名簿!$A:$P,MATCH(取込データ!$E74,在職者名簿!$B:$B,0),MATCH(K$1,在職者名簿!$1:$1,0)),"在職・誤字を確認して下さい")="-"),"",IFERROR(INDEX(在職者名簿!$A:$P,MATCH(取込データ!$E74,在職者名簿!$B:$B,0),MATCH(K$1,在職者名簿!$1:$1,0)),"在職・誤字を確認して下さい")),"-"))</f>
        <v/>
      </c>
    </row>
    <row r="75" spans="1:11" x14ac:dyDescent="0.2">
      <c r="A75" s="6" t="str">
        <f>IF(E75="","",研究分担医師リスト!$K$2)</f>
        <v/>
      </c>
      <c r="B75" s="7" t="str">
        <f>IF(E75="","",研究分担医師リスト!$K$4)</f>
        <v/>
      </c>
      <c r="C75" s="8" t="str">
        <f>IF(E75="","",IF(COUNTIF(研究分担医師リスト!$J$9,"*神戸大学*")&gt;=1,1,0))</f>
        <v/>
      </c>
      <c r="D75" s="6" t="str">
        <f>IF(E75="","",IF(COUNTIF(研究分担医師リスト!$J$9,"*神戸大学*")&gt;=1,IF(OR(IFERROR(INDEX(在職者名簿!$A:$P,MATCH(取込データ!$E75,在職者名簿!$B:$B,0),MATCH(D$1,在職者名簿!$1:$1,0)),"在職・誤字を確認して下さい")=0,IFERROR(INDEX(在職者名簿!$A:$P,MATCH(取込データ!$E75,在職者名簿!$B:$B,0),MATCH(D$1,在職者名簿!$1:$1,0)),"在職・誤字を確認して下さい")="-"),"",IFERROR(INDEX(在職者名簿!$A:$P,MATCH(取込データ!$E75,在職者名簿!$B:$B,0),MATCH(D$1,在職者名簿!$1:$1,0)),"在職・誤字を確認して下さい")),"-"))</f>
        <v/>
      </c>
      <c r="E75" s="6" t="str">
        <f>IF(研究分担医師リスト!A96="","",研究分担医師リスト!A96&amp;"　"&amp;研究分担医師リスト!E96)</f>
        <v/>
      </c>
      <c r="F75" s="6" t="str">
        <f t="shared" si="2"/>
        <v/>
      </c>
      <c r="G75" s="6" t="str">
        <f>IF(E75="","",IF(COUNTIF(研究分担医師リスト!$J$9,"*神戸大学*")&gt;=1,IF(OR(IFERROR(INDEX(在職者名簿!$A:$P,MATCH(取込データ!$E75,在職者名簿!$B:$B,0),MATCH(G$1,在職者名簿!$1:$1,0)),"在職・誤字を確認して下さい")=0,IFERROR(INDEX(在職者名簿!$A:$P,MATCH(取込データ!$E75,在職者名簿!$B:$B,0),MATCH(G$1,在職者名簿!$1:$1,0)),"在職・誤字を確認して下さい")="-"),"",IFERROR(INDEX(在職者名簿!$A:$P,MATCH(取込データ!$E75,在職者名簿!$B:$B,0),MATCH(G$1,在職者名簿!$1:$1,0)),"在職・誤字を確認して下さい")),"-"))</f>
        <v/>
      </c>
      <c r="H75" s="6" t="str">
        <f>IF(E75="","",IF(COUNTIF(研究分担医師リスト!$J$9,"*神戸大学*")&gt;=1,IF(COUNTIF(J75,"*科")&gt;=1,J75,IF(COUNTIF(K75,"*分野")&gt;=1,SUBSTITUTE(K75,"科学分野","科"),IF(OR(I75="医学部附属病院",I75="大学院医学研究科"),"",I75)&amp;J75&amp;K75)),研究分担医師リスト!$J$9))</f>
        <v/>
      </c>
      <c r="I75" s="6" t="str">
        <f>IF(E75="","",IF(COUNTIF(研究分担医師リスト!$J$9,"*神戸大学*")&gt;=1,IF(OR(IFERROR(INDEX(在職者名簿!$A:$P,MATCH(取込データ!$E75,在職者名簿!$B:$B,0),MATCH(I$1,在職者名簿!$1:$1,0)),"在職・誤字を確認して下さい")=0,IFERROR(INDEX(在職者名簿!$A:$P,MATCH(取込データ!$E75,在職者名簿!$B:$B,0),MATCH(I$1,在職者名簿!$1:$1,0)),"在職・誤字を確認して下さい")="-"),"",IFERROR(INDEX(在職者名簿!$A:$P,MATCH(取込データ!$E75,在職者名簿!$B:$B,0),MATCH(I$1,在職者名簿!$1:$1,0)),"在職・誤字を確認して下さい")),"-"))</f>
        <v/>
      </c>
      <c r="J75" s="6" t="str">
        <f>IF(E75="","",IF(COUNTIF(研究分担医師リスト!$J$9,"*神戸大学*")&gt;=1,IF(OR(IFERROR(INDEX(在職者名簿!$A:$P,MATCH(取込データ!$E75,在職者名簿!$B:$B,0),MATCH(J$1,在職者名簿!$1:$1,0)),"在職・誤字を確認して下さい")=0,IFERROR(INDEX(在職者名簿!$A:$P,MATCH(取込データ!$E75,在職者名簿!$B:$B,0),MATCH(J$1,在職者名簿!$1:$1,0)),"在職・誤字を確認して下さい")="-"),"",IFERROR(INDEX(在職者名簿!$A:$P,MATCH(取込データ!$E75,在職者名簿!$B:$B,0),MATCH(J$1,在職者名簿!$1:$1,0)),"在職・誤字を確認して下さい")),"-"))</f>
        <v/>
      </c>
      <c r="K75" s="6" t="str">
        <f>IF(E75="","",IF(COUNTIF(研究分担医師リスト!$J$9,"*神戸大学*")&gt;=1,IF(OR(IFERROR(INDEX(在職者名簿!$A:$P,MATCH(取込データ!$E75,在職者名簿!$B:$B,0),MATCH(K$1,在職者名簿!$1:$1,0)),"在職・誤字を確認して下さい")=0,IFERROR(INDEX(在職者名簿!$A:$P,MATCH(取込データ!$E75,在職者名簿!$B:$B,0),MATCH(K$1,在職者名簿!$1:$1,0)),"在職・誤字を確認して下さい")="-"),"",IFERROR(INDEX(在職者名簿!$A:$P,MATCH(取込データ!$E75,在職者名簿!$B:$B,0),MATCH(K$1,在職者名簿!$1:$1,0)),"在職・誤字を確認して下さい")),"-"))</f>
        <v/>
      </c>
    </row>
    <row r="76" spans="1:11" x14ac:dyDescent="0.2">
      <c r="A76" s="6" t="str">
        <f>IF(E76="","",研究分担医師リスト!$K$2)</f>
        <v/>
      </c>
      <c r="B76" s="7" t="str">
        <f>IF(E76="","",研究分担医師リスト!$K$4)</f>
        <v/>
      </c>
      <c r="C76" s="8" t="str">
        <f>IF(E76="","",IF(COUNTIF(研究分担医師リスト!$J$9,"*神戸大学*")&gt;=1,1,0))</f>
        <v/>
      </c>
      <c r="D76" s="6" t="str">
        <f>IF(E76="","",IF(COUNTIF(研究分担医師リスト!$J$9,"*神戸大学*")&gt;=1,IF(OR(IFERROR(INDEX(在職者名簿!$A:$P,MATCH(取込データ!$E76,在職者名簿!$B:$B,0),MATCH(D$1,在職者名簿!$1:$1,0)),"在職・誤字を確認して下さい")=0,IFERROR(INDEX(在職者名簿!$A:$P,MATCH(取込データ!$E76,在職者名簿!$B:$B,0),MATCH(D$1,在職者名簿!$1:$1,0)),"在職・誤字を確認して下さい")="-"),"",IFERROR(INDEX(在職者名簿!$A:$P,MATCH(取込データ!$E76,在職者名簿!$B:$B,0),MATCH(D$1,在職者名簿!$1:$1,0)),"在職・誤字を確認して下さい")),"-"))</f>
        <v/>
      </c>
      <c r="E76" s="6" t="str">
        <f>IF(研究分担医師リスト!A97="","",研究分担医師リスト!A97&amp;"　"&amp;研究分担医師リスト!E97)</f>
        <v/>
      </c>
      <c r="F76" s="6" t="str">
        <f t="shared" si="2"/>
        <v/>
      </c>
      <c r="G76" s="6" t="str">
        <f>IF(E76="","",IF(COUNTIF(研究分担医師リスト!$J$9,"*神戸大学*")&gt;=1,IF(OR(IFERROR(INDEX(在職者名簿!$A:$P,MATCH(取込データ!$E76,在職者名簿!$B:$B,0),MATCH(G$1,在職者名簿!$1:$1,0)),"在職・誤字を確認して下さい")=0,IFERROR(INDEX(在職者名簿!$A:$P,MATCH(取込データ!$E76,在職者名簿!$B:$B,0),MATCH(G$1,在職者名簿!$1:$1,0)),"在職・誤字を確認して下さい")="-"),"",IFERROR(INDEX(在職者名簿!$A:$P,MATCH(取込データ!$E76,在職者名簿!$B:$B,0),MATCH(G$1,在職者名簿!$1:$1,0)),"在職・誤字を確認して下さい")),"-"))</f>
        <v/>
      </c>
      <c r="H76" s="6" t="str">
        <f>IF(E76="","",IF(COUNTIF(研究分担医師リスト!$J$9,"*神戸大学*")&gt;=1,IF(COUNTIF(J76,"*科")&gt;=1,J76,IF(COUNTIF(K76,"*分野")&gt;=1,SUBSTITUTE(K76,"科学分野","科"),IF(OR(I76="医学部附属病院",I76="大学院医学研究科"),"",I76)&amp;J76&amp;K76)),研究分担医師リスト!$J$9))</f>
        <v/>
      </c>
      <c r="I76" s="6" t="str">
        <f>IF(E76="","",IF(COUNTIF(研究分担医師リスト!$J$9,"*神戸大学*")&gt;=1,IF(OR(IFERROR(INDEX(在職者名簿!$A:$P,MATCH(取込データ!$E76,在職者名簿!$B:$B,0),MATCH(I$1,在職者名簿!$1:$1,0)),"在職・誤字を確認して下さい")=0,IFERROR(INDEX(在職者名簿!$A:$P,MATCH(取込データ!$E76,在職者名簿!$B:$B,0),MATCH(I$1,在職者名簿!$1:$1,0)),"在職・誤字を確認して下さい")="-"),"",IFERROR(INDEX(在職者名簿!$A:$P,MATCH(取込データ!$E76,在職者名簿!$B:$B,0),MATCH(I$1,在職者名簿!$1:$1,0)),"在職・誤字を確認して下さい")),"-"))</f>
        <v/>
      </c>
      <c r="J76" s="6" t="str">
        <f>IF(E76="","",IF(COUNTIF(研究分担医師リスト!$J$9,"*神戸大学*")&gt;=1,IF(OR(IFERROR(INDEX(在職者名簿!$A:$P,MATCH(取込データ!$E76,在職者名簿!$B:$B,0),MATCH(J$1,在職者名簿!$1:$1,0)),"在職・誤字を確認して下さい")=0,IFERROR(INDEX(在職者名簿!$A:$P,MATCH(取込データ!$E76,在職者名簿!$B:$B,0),MATCH(J$1,在職者名簿!$1:$1,0)),"在職・誤字を確認して下さい")="-"),"",IFERROR(INDEX(在職者名簿!$A:$P,MATCH(取込データ!$E76,在職者名簿!$B:$B,0),MATCH(J$1,在職者名簿!$1:$1,0)),"在職・誤字を確認して下さい")),"-"))</f>
        <v/>
      </c>
      <c r="K76" s="6" t="str">
        <f>IF(E76="","",IF(COUNTIF(研究分担医師リスト!$J$9,"*神戸大学*")&gt;=1,IF(OR(IFERROR(INDEX(在職者名簿!$A:$P,MATCH(取込データ!$E76,在職者名簿!$B:$B,0),MATCH(K$1,在職者名簿!$1:$1,0)),"在職・誤字を確認して下さい")=0,IFERROR(INDEX(在職者名簿!$A:$P,MATCH(取込データ!$E76,在職者名簿!$B:$B,0),MATCH(K$1,在職者名簿!$1:$1,0)),"在職・誤字を確認して下さい")="-"),"",IFERROR(INDEX(在職者名簿!$A:$P,MATCH(取込データ!$E76,在職者名簿!$B:$B,0),MATCH(K$1,在職者名簿!$1:$1,0)),"在職・誤字を確認して下さい")),"-"))</f>
        <v/>
      </c>
    </row>
    <row r="77" spans="1:11" x14ac:dyDescent="0.2">
      <c r="A77" s="6" t="str">
        <f>IF(E77="","",研究分担医師リスト!$K$2)</f>
        <v/>
      </c>
      <c r="B77" s="7" t="str">
        <f>IF(E77="","",研究分担医師リスト!$K$4)</f>
        <v/>
      </c>
      <c r="C77" s="8" t="str">
        <f>IF(E77="","",IF(COUNTIF(研究分担医師リスト!$J$9,"*神戸大学*")&gt;=1,1,0))</f>
        <v/>
      </c>
      <c r="D77" s="6" t="str">
        <f>IF(E77="","",IF(COUNTIF(研究分担医師リスト!$J$9,"*神戸大学*")&gt;=1,IF(OR(IFERROR(INDEX(在職者名簿!$A:$P,MATCH(取込データ!$E77,在職者名簿!$B:$B,0),MATCH(D$1,在職者名簿!$1:$1,0)),"在職・誤字を確認して下さい")=0,IFERROR(INDEX(在職者名簿!$A:$P,MATCH(取込データ!$E77,在職者名簿!$B:$B,0),MATCH(D$1,在職者名簿!$1:$1,0)),"在職・誤字を確認して下さい")="-"),"",IFERROR(INDEX(在職者名簿!$A:$P,MATCH(取込データ!$E77,在職者名簿!$B:$B,0),MATCH(D$1,在職者名簿!$1:$1,0)),"在職・誤字を確認して下さい")),"-"))</f>
        <v/>
      </c>
      <c r="E77" s="6" t="str">
        <f>IF(研究分担医師リスト!A98="","",研究分担医師リスト!A98&amp;"　"&amp;研究分担医師リスト!E98)</f>
        <v/>
      </c>
      <c r="F77" s="6" t="str">
        <f t="shared" si="2"/>
        <v/>
      </c>
      <c r="G77" s="6" t="str">
        <f>IF(E77="","",IF(COUNTIF(研究分担医師リスト!$J$9,"*神戸大学*")&gt;=1,IF(OR(IFERROR(INDEX(在職者名簿!$A:$P,MATCH(取込データ!$E77,在職者名簿!$B:$B,0),MATCH(G$1,在職者名簿!$1:$1,0)),"在職・誤字を確認して下さい")=0,IFERROR(INDEX(在職者名簿!$A:$P,MATCH(取込データ!$E77,在職者名簿!$B:$B,0),MATCH(G$1,在職者名簿!$1:$1,0)),"在職・誤字を確認して下さい")="-"),"",IFERROR(INDEX(在職者名簿!$A:$P,MATCH(取込データ!$E77,在職者名簿!$B:$B,0),MATCH(G$1,在職者名簿!$1:$1,0)),"在職・誤字を確認して下さい")),"-"))</f>
        <v/>
      </c>
      <c r="H77" s="6" t="str">
        <f>IF(E77="","",IF(COUNTIF(研究分担医師リスト!$J$9,"*神戸大学*")&gt;=1,IF(COUNTIF(J77,"*科")&gt;=1,J77,IF(COUNTIF(K77,"*分野")&gt;=1,SUBSTITUTE(K77,"科学分野","科"),IF(OR(I77="医学部附属病院",I77="大学院医学研究科"),"",I77)&amp;J77&amp;K77)),研究分担医師リスト!$J$9))</f>
        <v/>
      </c>
      <c r="I77" s="6" t="str">
        <f>IF(E77="","",IF(COUNTIF(研究分担医師リスト!$J$9,"*神戸大学*")&gt;=1,IF(OR(IFERROR(INDEX(在職者名簿!$A:$P,MATCH(取込データ!$E77,在職者名簿!$B:$B,0),MATCH(I$1,在職者名簿!$1:$1,0)),"在職・誤字を確認して下さい")=0,IFERROR(INDEX(在職者名簿!$A:$P,MATCH(取込データ!$E77,在職者名簿!$B:$B,0),MATCH(I$1,在職者名簿!$1:$1,0)),"在職・誤字を確認して下さい")="-"),"",IFERROR(INDEX(在職者名簿!$A:$P,MATCH(取込データ!$E77,在職者名簿!$B:$B,0),MATCH(I$1,在職者名簿!$1:$1,0)),"在職・誤字を確認して下さい")),"-"))</f>
        <v/>
      </c>
      <c r="J77" s="6" t="str">
        <f>IF(E77="","",IF(COUNTIF(研究分担医師リスト!$J$9,"*神戸大学*")&gt;=1,IF(OR(IFERROR(INDEX(在職者名簿!$A:$P,MATCH(取込データ!$E77,在職者名簿!$B:$B,0),MATCH(J$1,在職者名簿!$1:$1,0)),"在職・誤字を確認して下さい")=0,IFERROR(INDEX(在職者名簿!$A:$P,MATCH(取込データ!$E77,在職者名簿!$B:$B,0),MATCH(J$1,在職者名簿!$1:$1,0)),"在職・誤字を確認して下さい")="-"),"",IFERROR(INDEX(在職者名簿!$A:$P,MATCH(取込データ!$E77,在職者名簿!$B:$B,0),MATCH(J$1,在職者名簿!$1:$1,0)),"在職・誤字を確認して下さい")),"-"))</f>
        <v/>
      </c>
      <c r="K77" s="6" t="str">
        <f>IF(E77="","",IF(COUNTIF(研究分担医師リスト!$J$9,"*神戸大学*")&gt;=1,IF(OR(IFERROR(INDEX(在職者名簿!$A:$P,MATCH(取込データ!$E77,在職者名簿!$B:$B,0),MATCH(K$1,在職者名簿!$1:$1,0)),"在職・誤字を確認して下さい")=0,IFERROR(INDEX(在職者名簿!$A:$P,MATCH(取込データ!$E77,在職者名簿!$B:$B,0),MATCH(K$1,在職者名簿!$1:$1,0)),"在職・誤字を確認して下さい")="-"),"",IFERROR(INDEX(在職者名簿!$A:$P,MATCH(取込データ!$E77,在職者名簿!$B:$B,0),MATCH(K$1,在職者名簿!$1:$1,0)),"在職・誤字を確認して下さい")),"-"))</f>
        <v/>
      </c>
    </row>
    <row r="78" spans="1:11" x14ac:dyDescent="0.2">
      <c r="A78" s="6" t="str">
        <f>IF(E78="","",研究分担医師リスト!$K$2)</f>
        <v/>
      </c>
      <c r="B78" s="7" t="str">
        <f>IF(E78="","",研究分担医師リスト!$K$4)</f>
        <v/>
      </c>
      <c r="C78" s="8" t="str">
        <f>IF(E78="","",IF(COUNTIF(研究分担医師リスト!$J$9,"*神戸大学*")&gt;=1,1,0))</f>
        <v/>
      </c>
      <c r="D78" s="6" t="str">
        <f>IF(E78="","",IF(COUNTIF(研究分担医師リスト!$J$9,"*神戸大学*")&gt;=1,IF(OR(IFERROR(INDEX(在職者名簿!$A:$P,MATCH(取込データ!$E78,在職者名簿!$B:$B,0),MATCH(D$1,在職者名簿!$1:$1,0)),"在職・誤字を確認して下さい")=0,IFERROR(INDEX(在職者名簿!$A:$P,MATCH(取込データ!$E78,在職者名簿!$B:$B,0),MATCH(D$1,在職者名簿!$1:$1,0)),"在職・誤字を確認して下さい")="-"),"",IFERROR(INDEX(在職者名簿!$A:$P,MATCH(取込データ!$E78,在職者名簿!$B:$B,0),MATCH(D$1,在職者名簿!$1:$1,0)),"在職・誤字を確認して下さい")),"-"))</f>
        <v/>
      </c>
      <c r="E78" s="6" t="str">
        <f>IF(研究分担医師リスト!A99="","",研究分担医師リスト!A99&amp;"　"&amp;研究分担医師リスト!E99)</f>
        <v/>
      </c>
      <c r="F78" s="6" t="str">
        <f t="shared" si="2"/>
        <v/>
      </c>
      <c r="G78" s="6" t="str">
        <f>IF(E78="","",IF(COUNTIF(研究分担医師リスト!$J$9,"*神戸大学*")&gt;=1,IF(OR(IFERROR(INDEX(在職者名簿!$A:$P,MATCH(取込データ!$E78,在職者名簿!$B:$B,0),MATCH(G$1,在職者名簿!$1:$1,0)),"在職・誤字を確認して下さい")=0,IFERROR(INDEX(在職者名簿!$A:$P,MATCH(取込データ!$E78,在職者名簿!$B:$B,0),MATCH(G$1,在職者名簿!$1:$1,0)),"在職・誤字を確認して下さい")="-"),"",IFERROR(INDEX(在職者名簿!$A:$P,MATCH(取込データ!$E78,在職者名簿!$B:$B,0),MATCH(G$1,在職者名簿!$1:$1,0)),"在職・誤字を確認して下さい")),"-"))</f>
        <v/>
      </c>
      <c r="H78" s="6" t="str">
        <f>IF(E78="","",IF(COUNTIF(研究分担医師リスト!$J$9,"*神戸大学*")&gt;=1,IF(COUNTIF(J78,"*科")&gt;=1,J78,IF(COUNTIF(K78,"*分野")&gt;=1,SUBSTITUTE(K78,"科学分野","科"),IF(OR(I78="医学部附属病院",I78="大学院医学研究科"),"",I78)&amp;J78&amp;K78)),研究分担医師リスト!$J$9))</f>
        <v/>
      </c>
      <c r="I78" s="6" t="str">
        <f>IF(E78="","",IF(COUNTIF(研究分担医師リスト!$J$9,"*神戸大学*")&gt;=1,IF(OR(IFERROR(INDEX(在職者名簿!$A:$P,MATCH(取込データ!$E78,在職者名簿!$B:$B,0),MATCH(I$1,在職者名簿!$1:$1,0)),"在職・誤字を確認して下さい")=0,IFERROR(INDEX(在職者名簿!$A:$P,MATCH(取込データ!$E78,在職者名簿!$B:$B,0),MATCH(I$1,在職者名簿!$1:$1,0)),"在職・誤字を確認して下さい")="-"),"",IFERROR(INDEX(在職者名簿!$A:$P,MATCH(取込データ!$E78,在職者名簿!$B:$B,0),MATCH(I$1,在職者名簿!$1:$1,0)),"在職・誤字を確認して下さい")),"-"))</f>
        <v/>
      </c>
      <c r="J78" s="6" t="str">
        <f>IF(E78="","",IF(COUNTIF(研究分担医師リスト!$J$9,"*神戸大学*")&gt;=1,IF(OR(IFERROR(INDEX(在職者名簿!$A:$P,MATCH(取込データ!$E78,在職者名簿!$B:$B,0),MATCH(J$1,在職者名簿!$1:$1,0)),"在職・誤字を確認して下さい")=0,IFERROR(INDEX(在職者名簿!$A:$P,MATCH(取込データ!$E78,在職者名簿!$B:$B,0),MATCH(J$1,在職者名簿!$1:$1,0)),"在職・誤字を確認して下さい")="-"),"",IFERROR(INDEX(在職者名簿!$A:$P,MATCH(取込データ!$E78,在職者名簿!$B:$B,0),MATCH(J$1,在職者名簿!$1:$1,0)),"在職・誤字を確認して下さい")),"-"))</f>
        <v/>
      </c>
      <c r="K78" s="6" t="str">
        <f>IF(E78="","",IF(COUNTIF(研究分担医師リスト!$J$9,"*神戸大学*")&gt;=1,IF(OR(IFERROR(INDEX(在職者名簿!$A:$P,MATCH(取込データ!$E78,在職者名簿!$B:$B,0),MATCH(K$1,在職者名簿!$1:$1,0)),"在職・誤字を確認して下さい")=0,IFERROR(INDEX(在職者名簿!$A:$P,MATCH(取込データ!$E78,在職者名簿!$B:$B,0),MATCH(K$1,在職者名簿!$1:$1,0)),"在職・誤字を確認して下さい")="-"),"",IFERROR(INDEX(在職者名簿!$A:$P,MATCH(取込データ!$E78,在職者名簿!$B:$B,0),MATCH(K$1,在職者名簿!$1:$1,0)),"在職・誤字を確認して下さい")),"-"))</f>
        <v/>
      </c>
    </row>
    <row r="79" spans="1:11" x14ac:dyDescent="0.2">
      <c r="A79" s="6" t="str">
        <f>IF(E79="","",研究分担医師リスト!$K$2)</f>
        <v/>
      </c>
      <c r="B79" s="7" t="str">
        <f>IF(E79="","",研究分担医師リスト!$K$4)</f>
        <v/>
      </c>
      <c r="C79" s="8" t="str">
        <f>IF(E79="","",IF(COUNTIF(研究分担医師リスト!$J$9,"*神戸大学*")&gt;=1,1,0))</f>
        <v/>
      </c>
      <c r="D79" s="6" t="str">
        <f>IF(E79="","",IF(COUNTIF(研究分担医師リスト!$J$9,"*神戸大学*")&gt;=1,IF(OR(IFERROR(INDEX(在職者名簿!$A:$P,MATCH(取込データ!$E79,在職者名簿!$B:$B,0),MATCH(D$1,在職者名簿!$1:$1,0)),"在職・誤字を確認して下さい")=0,IFERROR(INDEX(在職者名簿!$A:$P,MATCH(取込データ!$E79,在職者名簿!$B:$B,0),MATCH(D$1,在職者名簿!$1:$1,0)),"在職・誤字を確認して下さい")="-"),"",IFERROR(INDEX(在職者名簿!$A:$P,MATCH(取込データ!$E79,在職者名簿!$B:$B,0),MATCH(D$1,在職者名簿!$1:$1,0)),"在職・誤字を確認して下さい")),"-"))</f>
        <v/>
      </c>
      <c r="E79" s="6" t="str">
        <f>IF(研究分担医師リスト!A100="","",研究分担医師リスト!A100&amp;"　"&amp;研究分担医師リスト!E100)</f>
        <v/>
      </c>
      <c r="F79" s="6" t="str">
        <f t="shared" si="2"/>
        <v/>
      </c>
      <c r="G79" s="6" t="str">
        <f>IF(E79="","",IF(COUNTIF(研究分担医師リスト!$J$9,"*神戸大学*")&gt;=1,IF(OR(IFERROR(INDEX(在職者名簿!$A:$P,MATCH(取込データ!$E79,在職者名簿!$B:$B,0),MATCH(G$1,在職者名簿!$1:$1,0)),"在職・誤字を確認して下さい")=0,IFERROR(INDEX(在職者名簿!$A:$P,MATCH(取込データ!$E79,在職者名簿!$B:$B,0),MATCH(G$1,在職者名簿!$1:$1,0)),"在職・誤字を確認して下さい")="-"),"",IFERROR(INDEX(在職者名簿!$A:$P,MATCH(取込データ!$E79,在職者名簿!$B:$B,0),MATCH(G$1,在職者名簿!$1:$1,0)),"在職・誤字を確認して下さい")),"-"))</f>
        <v/>
      </c>
      <c r="H79" s="6" t="str">
        <f>IF(E79="","",IF(COUNTIF(研究分担医師リスト!$J$9,"*神戸大学*")&gt;=1,IF(COUNTIF(J79,"*科")&gt;=1,J79,IF(COUNTIF(K79,"*分野")&gt;=1,SUBSTITUTE(K79,"科学分野","科"),IF(OR(I79="医学部附属病院",I79="大学院医学研究科"),"",I79)&amp;J79&amp;K79)),研究分担医師リスト!$J$9))</f>
        <v/>
      </c>
      <c r="I79" s="6" t="str">
        <f>IF(E79="","",IF(COUNTIF(研究分担医師リスト!$J$9,"*神戸大学*")&gt;=1,IF(OR(IFERROR(INDEX(在職者名簿!$A:$P,MATCH(取込データ!$E79,在職者名簿!$B:$B,0),MATCH(I$1,在職者名簿!$1:$1,0)),"在職・誤字を確認して下さい")=0,IFERROR(INDEX(在職者名簿!$A:$P,MATCH(取込データ!$E79,在職者名簿!$B:$B,0),MATCH(I$1,在職者名簿!$1:$1,0)),"在職・誤字を確認して下さい")="-"),"",IFERROR(INDEX(在職者名簿!$A:$P,MATCH(取込データ!$E79,在職者名簿!$B:$B,0),MATCH(I$1,在職者名簿!$1:$1,0)),"在職・誤字を確認して下さい")),"-"))</f>
        <v/>
      </c>
      <c r="J79" s="6" t="str">
        <f>IF(E79="","",IF(COUNTIF(研究分担医師リスト!$J$9,"*神戸大学*")&gt;=1,IF(OR(IFERROR(INDEX(在職者名簿!$A:$P,MATCH(取込データ!$E79,在職者名簿!$B:$B,0),MATCH(J$1,在職者名簿!$1:$1,0)),"在職・誤字を確認して下さい")=0,IFERROR(INDEX(在職者名簿!$A:$P,MATCH(取込データ!$E79,在職者名簿!$B:$B,0),MATCH(J$1,在職者名簿!$1:$1,0)),"在職・誤字を確認して下さい")="-"),"",IFERROR(INDEX(在職者名簿!$A:$P,MATCH(取込データ!$E79,在職者名簿!$B:$B,0),MATCH(J$1,在職者名簿!$1:$1,0)),"在職・誤字を確認して下さい")),"-"))</f>
        <v/>
      </c>
      <c r="K79" s="6" t="str">
        <f>IF(E79="","",IF(COUNTIF(研究分担医師リスト!$J$9,"*神戸大学*")&gt;=1,IF(OR(IFERROR(INDEX(在職者名簿!$A:$P,MATCH(取込データ!$E79,在職者名簿!$B:$B,0),MATCH(K$1,在職者名簿!$1:$1,0)),"在職・誤字を確認して下さい")=0,IFERROR(INDEX(在職者名簿!$A:$P,MATCH(取込データ!$E79,在職者名簿!$B:$B,0),MATCH(K$1,在職者名簿!$1:$1,0)),"在職・誤字を確認して下さい")="-"),"",IFERROR(INDEX(在職者名簿!$A:$P,MATCH(取込データ!$E79,在職者名簿!$B:$B,0),MATCH(K$1,在職者名簿!$1:$1,0)),"在職・誤字を確認して下さい")),"-"))</f>
        <v/>
      </c>
    </row>
    <row r="80" spans="1:11" x14ac:dyDescent="0.2">
      <c r="A80" s="6" t="str">
        <f>IF(E80="","",研究分担医師リスト!$K$2)</f>
        <v/>
      </c>
      <c r="B80" s="7" t="str">
        <f>IF(E80="","",研究分担医師リスト!$K$4)</f>
        <v/>
      </c>
      <c r="C80" s="8" t="str">
        <f>IF(E80="","",IF(COUNTIF(研究分担医師リスト!$J$9,"*神戸大学*")&gt;=1,1,0))</f>
        <v/>
      </c>
      <c r="D80" s="6" t="str">
        <f>IF(E80="","",IF(COUNTIF(研究分担医師リスト!$J$9,"*神戸大学*")&gt;=1,IF(OR(IFERROR(INDEX(在職者名簿!$A:$P,MATCH(取込データ!$E80,在職者名簿!$B:$B,0),MATCH(D$1,在職者名簿!$1:$1,0)),"在職・誤字を確認して下さい")=0,IFERROR(INDEX(在職者名簿!$A:$P,MATCH(取込データ!$E80,在職者名簿!$B:$B,0),MATCH(D$1,在職者名簿!$1:$1,0)),"在職・誤字を確認して下さい")="-"),"",IFERROR(INDEX(在職者名簿!$A:$P,MATCH(取込データ!$E80,在職者名簿!$B:$B,0),MATCH(D$1,在職者名簿!$1:$1,0)),"在職・誤字を確認して下さい")),"-"))</f>
        <v/>
      </c>
      <c r="E80" s="6" t="str">
        <f>IF(研究分担医師リスト!A101="","",研究分担医師リスト!A101&amp;"　"&amp;研究分担医師リスト!E101)</f>
        <v/>
      </c>
      <c r="F80" s="6" t="str">
        <f t="shared" si="2"/>
        <v/>
      </c>
      <c r="G80" s="6" t="str">
        <f>IF(E80="","",IF(COUNTIF(研究分担医師リスト!$J$9,"*神戸大学*")&gt;=1,IF(OR(IFERROR(INDEX(在職者名簿!$A:$P,MATCH(取込データ!$E80,在職者名簿!$B:$B,0),MATCH(G$1,在職者名簿!$1:$1,0)),"在職・誤字を確認して下さい")=0,IFERROR(INDEX(在職者名簿!$A:$P,MATCH(取込データ!$E80,在職者名簿!$B:$B,0),MATCH(G$1,在職者名簿!$1:$1,0)),"在職・誤字を確認して下さい")="-"),"",IFERROR(INDEX(在職者名簿!$A:$P,MATCH(取込データ!$E80,在職者名簿!$B:$B,0),MATCH(G$1,在職者名簿!$1:$1,0)),"在職・誤字を確認して下さい")),"-"))</f>
        <v/>
      </c>
      <c r="H80" s="6" t="str">
        <f>IF(E80="","",IF(COUNTIF(研究分担医師リスト!$J$9,"*神戸大学*")&gt;=1,IF(COUNTIF(J80,"*科")&gt;=1,J80,IF(COUNTIF(K80,"*分野")&gt;=1,SUBSTITUTE(K80,"科学分野","科"),IF(OR(I80="医学部附属病院",I80="大学院医学研究科"),"",I80)&amp;J80&amp;K80)),研究分担医師リスト!$J$9))</f>
        <v/>
      </c>
      <c r="I80" s="6" t="str">
        <f>IF(E80="","",IF(COUNTIF(研究分担医師リスト!$J$9,"*神戸大学*")&gt;=1,IF(OR(IFERROR(INDEX(在職者名簿!$A:$P,MATCH(取込データ!$E80,在職者名簿!$B:$B,0),MATCH(I$1,在職者名簿!$1:$1,0)),"在職・誤字を確認して下さい")=0,IFERROR(INDEX(在職者名簿!$A:$P,MATCH(取込データ!$E80,在職者名簿!$B:$B,0),MATCH(I$1,在職者名簿!$1:$1,0)),"在職・誤字を確認して下さい")="-"),"",IFERROR(INDEX(在職者名簿!$A:$P,MATCH(取込データ!$E80,在職者名簿!$B:$B,0),MATCH(I$1,在職者名簿!$1:$1,0)),"在職・誤字を確認して下さい")),"-"))</f>
        <v/>
      </c>
      <c r="J80" s="6" t="str">
        <f>IF(E80="","",IF(COUNTIF(研究分担医師リスト!$J$9,"*神戸大学*")&gt;=1,IF(OR(IFERROR(INDEX(在職者名簿!$A:$P,MATCH(取込データ!$E80,在職者名簿!$B:$B,0),MATCH(J$1,在職者名簿!$1:$1,0)),"在職・誤字を確認して下さい")=0,IFERROR(INDEX(在職者名簿!$A:$P,MATCH(取込データ!$E80,在職者名簿!$B:$B,0),MATCH(J$1,在職者名簿!$1:$1,0)),"在職・誤字を確認して下さい")="-"),"",IFERROR(INDEX(在職者名簿!$A:$P,MATCH(取込データ!$E80,在職者名簿!$B:$B,0),MATCH(J$1,在職者名簿!$1:$1,0)),"在職・誤字を確認して下さい")),"-"))</f>
        <v/>
      </c>
      <c r="K80" s="6" t="str">
        <f>IF(E80="","",IF(COUNTIF(研究分担医師リスト!$J$9,"*神戸大学*")&gt;=1,IF(OR(IFERROR(INDEX(在職者名簿!$A:$P,MATCH(取込データ!$E80,在職者名簿!$B:$B,0),MATCH(K$1,在職者名簿!$1:$1,0)),"在職・誤字を確認して下さい")=0,IFERROR(INDEX(在職者名簿!$A:$P,MATCH(取込データ!$E80,在職者名簿!$B:$B,0),MATCH(K$1,在職者名簿!$1:$1,0)),"在職・誤字を確認して下さい")="-"),"",IFERROR(INDEX(在職者名簿!$A:$P,MATCH(取込データ!$E80,在職者名簿!$B:$B,0),MATCH(K$1,在職者名簿!$1:$1,0)),"在職・誤字を確認して下さい")),"-"))</f>
        <v/>
      </c>
    </row>
    <row r="81" spans="1:11" x14ac:dyDescent="0.2">
      <c r="A81" s="6" t="str">
        <f>IF(E81="","",研究分担医師リスト!$K$2)</f>
        <v/>
      </c>
      <c r="B81" s="7" t="str">
        <f>IF(E81="","",研究分担医師リスト!$K$4)</f>
        <v/>
      </c>
      <c r="C81" s="8" t="str">
        <f>IF(E81="","",IF(COUNTIF(研究分担医師リスト!$J$9,"*神戸大学*")&gt;=1,1,0))</f>
        <v/>
      </c>
      <c r="D81" s="6" t="str">
        <f>IF(E81="","",IF(COUNTIF(研究分担医師リスト!$J$9,"*神戸大学*")&gt;=1,IF(OR(IFERROR(INDEX(在職者名簿!$A:$P,MATCH(取込データ!$E81,在職者名簿!$B:$B,0),MATCH(D$1,在職者名簿!$1:$1,0)),"在職・誤字を確認して下さい")=0,IFERROR(INDEX(在職者名簿!$A:$P,MATCH(取込データ!$E81,在職者名簿!$B:$B,0),MATCH(D$1,在職者名簿!$1:$1,0)),"在職・誤字を確認して下さい")="-"),"",IFERROR(INDEX(在職者名簿!$A:$P,MATCH(取込データ!$E81,在職者名簿!$B:$B,0),MATCH(D$1,在職者名簿!$1:$1,0)),"在職・誤字を確認して下さい")),"-"))</f>
        <v/>
      </c>
      <c r="E81" s="6" t="str">
        <f>IF(研究分担医師リスト!A102="","",研究分担医師リスト!A102&amp;"　"&amp;研究分担医師リスト!E102)</f>
        <v/>
      </c>
      <c r="F81" s="6" t="str">
        <f t="shared" si="2"/>
        <v/>
      </c>
      <c r="G81" s="6" t="str">
        <f>IF(E81="","",IF(COUNTIF(研究分担医師リスト!$J$9,"*神戸大学*")&gt;=1,IF(OR(IFERROR(INDEX(在職者名簿!$A:$P,MATCH(取込データ!$E81,在職者名簿!$B:$B,0),MATCH(G$1,在職者名簿!$1:$1,0)),"在職・誤字を確認して下さい")=0,IFERROR(INDEX(在職者名簿!$A:$P,MATCH(取込データ!$E81,在職者名簿!$B:$B,0),MATCH(G$1,在職者名簿!$1:$1,0)),"在職・誤字を確認して下さい")="-"),"",IFERROR(INDEX(在職者名簿!$A:$P,MATCH(取込データ!$E81,在職者名簿!$B:$B,0),MATCH(G$1,在職者名簿!$1:$1,0)),"在職・誤字を確認して下さい")),"-"))</f>
        <v/>
      </c>
      <c r="H81" s="6" t="str">
        <f>IF(E81="","",IF(COUNTIF(研究分担医師リスト!$J$9,"*神戸大学*")&gt;=1,IF(COUNTIF(J81,"*科")&gt;=1,J81,IF(COUNTIF(K81,"*分野")&gt;=1,SUBSTITUTE(K81,"科学分野","科"),IF(OR(I81="医学部附属病院",I81="大学院医学研究科"),"",I81)&amp;J81&amp;K81)),研究分担医師リスト!$J$9))</f>
        <v/>
      </c>
      <c r="I81" s="6" t="str">
        <f>IF(E81="","",IF(COUNTIF(研究分担医師リスト!$J$9,"*神戸大学*")&gt;=1,IF(OR(IFERROR(INDEX(在職者名簿!$A:$P,MATCH(取込データ!$E81,在職者名簿!$B:$B,0),MATCH(I$1,在職者名簿!$1:$1,0)),"在職・誤字を確認して下さい")=0,IFERROR(INDEX(在職者名簿!$A:$P,MATCH(取込データ!$E81,在職者名簿!$B:$B,0),MATCH(I$1,在職者名簿!$1:$1,0)),"在職・誤字を確認して下さい")="-"),"",IFERROR(INDEX(在職者名簿!$A:$P,MATCH(取込データ!$E81,在職者名簿!$B:$B,0),MATCH(I$1,在職者名簿!$1:$1,0)),"在職・誤字を確認して下さい")),"-"))</f>
        <v/>
      </c>
      <c r="J81" s="6" t="str">
        <f>IF(E81="","",IF(COUNTIF(研究分担医師リスト!$J$9,"*神戸大学*")&gt;=1,IF(OR(IFERROR(INDEX(在職者名簿!$A:$P,MATCH(取込データ!$E81,在職者名簿!$B:$B,0),MATCH(J$1,在職者名簿!$1:$1,0)),"在職・誤字を確認して下さい")=0,IFERROR(INDEX(在職者名簿!$A:$P,MATCH(取込データ!$E81,在職者名簿!$B:$B,0),MATCH(J$1,在職者名簿!$1:$1,0)),"在職・誤字を確認して下さい")="-"),"",IFERROR(INDEX(在職者名簿!$A:$P,MATCH(取込データ!$E81,在職者名簿!$B:$B,0),MATCH(J$1,在職者名簿!$1:$1,0)),"在職・誤字を確認して下さい")),"-"))</f>
        <v/>
      </c>
      <c r="K81" s="6" t="str">
        <f>IF(E81="","",IF(COUNTIF(研究分担医師リスト!$J$9,"*神戸大学*")&gt;=1,IF(OR(IFERROR(INDEX(在職者名簿!$A:$P,MATCH(取込データ!$E81,在職者名簿!$B:$B,0),MATCH(K$1,在職者名簿!$1:$1,0)),"在職・誤字を確認して下さい")=0,IFERROR(INDEX(在職者名簿!$A:$P,MATCH(取込データ!$E81,在職者名簿!$B:$B,0),MATCH(K$1,在職者名簿!$1:$1,0)),"在職・誤字を確認して下さい")="-"),"",IFERROR(INDEX(在職者名簿!$A:$P,MATCH(取込データ!$E81,在職者名簿!$B:$B,0),MATCH(K$1,在職者名簿!$1:$1,0)),"在職・誤字を確認して下さい")),"-"))</f>
        <v/>
      </c>
    </row>
    <row r="82" spans="1:11" x14ac:dyDescent="0.2">
      <c r="A82" s="6" t="str">
        <f>IF(E82="","",研究分担医師リスト!$K$2)</f>
        <v/>
      </c>
      <c r="B82" s="7" t="str">
        <f>IF(E82="","",研究分担医師リスト!$K$4)</f>
        <v/>
      </c>
      <c r="C82" s="8" t="str">
        <f>IF(E82="","",IF(COUNTIF(研究分担医師リスト!$J$9,"*神戸大学*")&gt;=1,1,0))</f>
        <v/>
      </c>
      <c r="D82" s="6" t="str">
        <f>IF(E82="","",IF(COUNTIF(研究分担医師リスト!$J$9,"*神戸大学*")&gt;=1,IF(OR(IFERROR(INDEX(在職者名簿!$A:$P,MATCH(取込データ!$E82,在職者名簿!$B:$B,0),MATCH(D$1,在職者名簿!$1:$1,0)),"在職・誤字を確認して下さい")=0,IFERROR(INDEX(在職者名簿!$A:$P,MATCH(取込データ!$E82,在職者名簿!$B:$B,0),MATCH(D$1,在職者名簿!$1:$1,0)),"在職・誤字を確認して下さい")="-"),"",IFERROR(INDEX(在職者名簿!$A:$P,MATCH(取込データ!$E82,在職者名簿!$B:$B,0),MATCH(D$1,在職者名簿!$1:$1,0)),"在職・誤字を確認して下さい")),"-"))</f>
        <v/>
      </c>
      <c r="E82" s="6" t="str">
        <f>IF(研究分担医師リスト!A103="","",研究分担医師リスト!A103&amp;"　"&amp;研究分担医師リスト!E103)</f>
        <v/>
      </c>
      <c r="F82" s="6" t="str">
        <f t="shared" si="2"/>
        <v/>
      </c>
      <c r="G82" s="6" t="str">
        <f>IF(E82="","",IF(COUNTIF(研究分担医師リスト!$J$9,"*神戸大学*")&gt;=1,IF(OR(IFERROR(INDEX(在職者名簿!$A:$P,MATCH(取込データ!$E82,在職者名簿!$B:$B,0),MATCH(G$1,在職者名簿!$1:$1,0)),"在職・誤字を確認して下さい")=0,IFERROR(INDEX(在職者名簿!$A:$P,MATCH(取込データ!$E82,在職者名簿!$B:$B,0),MATCH(G$1,在職者名簿!$1:$1,0)),"在職・誤字を確認して下さい")="-"),"",IFERROR(INDEX(在職者名簿!$A:$P,MATCH(取込データ!$E82,在職者名簿!$B:$B,0),MATCH(G$1,在職者名簿!$1:$1,0)),"在職・誤字を確認して下さい")),"-"))</f>
        <v/>
      </c>
      <c r="H82" s="6" t="str">
        <f>IF(E82="","",IF(COUNTIF(研究分担医師リスト!$J$9,"*神戸大学*")&gt;=1,IF(COUNTIF(J82,"*科")&gt;=1,J82,IF(COUNTIF(K82,"*分野")&gt;=1,SUBSTITUTE(K82,"科学分野","科"),IF(OR(I82="医学部附属病院",I82="大学院医学研究科"),"",I82)&amp;J82&amp;K82)),研究分担医師リスト!$J$9))</f>
        <v/>
      </c>
      <c r="I82" s="6" t="str">
        <f>IF(E82="","",IF(COUNTIF(研究分担医師リスト!$J$9,"*神戸大学*")&gt;=1,IF(OR(IFERROR(INDEX(在職者名簿!$A:$P,MATCH(取込データ!$E82,在職者名簿!$B:$B,0),MATCH(I$1,在職者名簿!$1:$1,0)),"在職・誤字を確認して下さい")=0,IFERROR(INDEX(在職者名簿!$A:$P,MATCH(取込データ!$E82,在職者名簿!$B:$B,0),MATCH(I$1,在職者名簿!$1:$1,0)),"在職・誤字を確認して下さい")="-"),"",IFERROR(INDEX(在職者名簿!$A:$P,MATCH(取込データ!$E82,在職者名簿!$B:$B,0),MATCH(I$1,在職者名簿!$1:$1,0)),"在職・誤字を確認して下さい")),"-"))</f>
        <v/>
      </c>
      <c r="J82" s="6" t="str">
        <f>IF(E82="","",IF(COUNTIF(研究分担医師リスト!$J$9,"*神戸大学*")&gt;=1,IF(OR(IFERROR(INDEX(在職者名簿!$A:$P,MATCH(取込データ!$E82,在職者名簿!$B:$B,0),MATCH(J$1,在職者名簿!$1:$1,0)),"在職・誤字を確認して下さい")=0,IFERROR(INDEX(在職者名簿!$A:$P,MATCH(取込データ!$E82,在職者名簿!$B:$B,0),MATCH(J$1,在職者名簿!$1:$1,0)),"在職・誤字を確認して下さい")="-"),"",IFERROR(INDEX(在職者名簿!$A:$P,MATCH(取込データ!$E82,在職者名簿!$B:$B,0),MATCH(J$1,在職者名簿!$1:$1,0)),"在職・誤字を確認して下さい")),"-"))</f>
        <v/>
      </c>
      <c r="K82" s="6" t="str">
        <f>IF(E82="","",IF(COUNTIF(研究分担医師リスト!$J$9,"*神戸大学*")&gt;=1,IF(OR(IFERROR(INDEX(在職者名簿!$A:$P,MATCH(取込データ!$E82,在職者名簿!$B:$B,0),MATCH(K$1,在職者名簿!$1:$1,0)),"在職・誤字を確認して下さい")=0,IFERROR(INDEX(在職者名簿!$A:$P,MATCH(取込データ!$E82,在職者名簿!$B:$B,0),MATCH(K$1,在職者名簿!$1:$1,0)),"在職・誤字を確認して下さい")="-"),"",IFERROR(INDEX(在職者名簿!$A:$P,MATCH(取込データ!$E82,在職者名簿!$B:$B,0),MATCH(K$1,在職者名簿!$1:$1,0)),"在職・誤字を確認して下さい")),"-"))</f>
        <v/>
      </c>
    </row>
    <row r="83" spans="1:11" x14ac:dyDescent="0.2">
      <c r="A83" s="6" t="str">
        <f>IF(E83="","",研究分担医師リスト!$K$2)</f>
        <v/>
      </c>
      <c r="B83" s="7" t="str">
        <f>IF(E83="","",研究分担医師リスト!$K$4)</f>
        <v/>
      </c>
      <c r="C83" s="8" t="str">
        <f>IF(E83="","",IF(COUNTIF(研究分担医師リスト!$J$9,"*神戸大学*")&gt;=1,1,0))</f>
        <v/>
      </c>
      <c r="D83" s="6" t="str">
        <f>IF(E83="","",IF(COUNTIF(研究分担医師リスト!$J$9,"*神戸大学*")&gt;=1,IF(OR(IFERROR(INDEX(在職者名簿!$A:$P,MATCH(取込データ!$E83,在職者名簿!$B:$B,0),MATCH(D$1,在職者名簿!$1:$1,0)),"在職・誤字を確認して下さい")=0,IFERROR(INDEX(在職者名簿!$A:$P,MATCH(取込データ!$E83,在職者名簿!$B:$B,0),MATCH(D$1,在職者名簿!$1:$1,0)),"在職・誤字を確認して下さい")="-"),"",IFERROR(INDEX(在職者名簿!$A:$P,MATCH(取込データ!$E83,在職者名簿!$B:$B,0),MATCH(D$1,在職者名簿!$1:$1,0)),"在職・誤字を確認して下さい")),"-"))</f>
        <v/>
      </c>
      <c r="E83" s="6" t="str">
        <f>IF(研究分担医師リスト!A104="","",研究分担医師リスト!A104&amp;"　"&amp;研究分担医師リスト!E104)</f>
        <v/>
      </c>
      <c r="F83" s="6" t="str">
        <f t="shared" si="2"/>
        <v/>
      </c>
      <c r="G83" s="6" t="str">
        <f>IF(E83="","",IF(COUNTIF(研究分担医師リスト!$J$9,"*神戸大学*")&gt;=1,IF(OR(IFERROR(INDEX(在職者名簿!$A:$P,MATCH(取込データ!$E83,在職者名簿!$B:$B,0),MATCH(G$1,在職者名簿!$1:$1,0)),"在職・誤字を確認して下さい")=0,IFERROR(INDEX(在職者名簿!$A:$P,MATCH(取込データ!$E83,在職者名簿!$B:$B,0),MATCH(G$1,在職者名簿!$1:$1,0)),"在職・誤字を確認して下さい")="-"),"",IFERROR(INDEX(在職者名簿!$A:$P,MATCH(取込データ!$E83,在職者名簿!$B:$B,0),MATCH(G$1,在職者名簿!$1:$1,0)),"在職・誤字を確認して下さい")),"-"))</f>
        <v/>
      </c>
      <c r="H83" s="6" t="str">
        <f>IF(E83="","",IF(COUNTIF(研究分担医師リスト!$J$9,"*神戸大学*")&gt;=1,IF(COUNTIF(J83,"*科")&gt;=1,J83,IF(COUNTIF(K83,"*分野")&gt;=1,SUBSTITUTE(K83,"科学分野","科"),IF(OR(I83="医学部附属病院",I83="大学院医学研究科"),"",I83)&amp;J83&amp;K83)),研究分担医師リスト!$J$9))</f>
        <v/>
      </c>
      <c r="I83" s="6" t="str">
        <f>IF(E83="","",IF(COUNTIF(研究分担医師リスト!$J$9,"*神戸大学*")&gt;=1,IF(OR(IFERROR(INDEX(在職者名簿!$A:$P,MATCH(取込データ!$E83,在職者名簿!$B:$B,0),MATCH(I$1,在職者名簿!$1:$1,0)),"在職・誤字を確認して下さい")=0,IFERROR(INDEX(在職者名簿!$A:$P,MATCH(取込データ!$E83,在職者名簿!$B:$B,0),MATCH(I$1,在職者名簿!$1:$1,0)),"在職・誤字を確認して下さい")="-"),"",IFERROR(INDEX(在職者名簿!$A:$P,MATCH(取込データ!$E83,在職者名簿!$B:$B,0),MATCH(I$1,在職者名簿!$1:$1,0)),"在職・誤字を確認して下さい")),"-"))</f>
        <v/>
      </c>
      <c r="J83" s="6" t="str">
        <f>IF(E83="","",IF(COUNTIF(研究分担医師リスト!$J$9,"*神戸大学*")&gt;=1,IF(OR(IFERROR(INDEX(在職者名簿!$A:$P,MATCH(取込データ!$E83,在職者名簿!$B:$B,0),MATCH(J$1,在職者名簿!$1:$1,0)),"在職・誤字を確認して下さい")=0,IFERROR(INDEX(在職者名簿!$A:$P,MATCH(取込データ!$E83,在職者名簿!$B:$B,0),MATCH(J$1,在職者名簿!$1:$1,0)),"在職・誤字を確認して下さい")="-"),"",IFERROR(INDEX(在職者名簿!$A:$P,MATCH(取込データ!$E83,在職者名簿!$B:$B,0),MATCH(J$1,在職者名簿!$1:$1,0)),"在職・誤字を確認して下さい")),"-"))</f>
        <v/>
      </c>
      <c r="K83" s="6" t="str">
        <f>IF(E83="","",IF(COUNTIF(研究分担医師リスト!$J$9,"*神戸大学*")&gt;=1,IF(OR(IFERROR(INDEX(在職者名簿!$A:$P,MATCH(取込データ!$E83,在職者名簿!$B:$B,0),MATCH(K$1,在職者名簿!$1:$1,0)),"在職・誤字を確認して下さい")=0,IFERROR(INDEX(在職者名簿!$A:$P,MATCH(取込データ!$E83,在職者名簿!$B:$B,0),MATCH(K$1,在職者名簿!$1:$1,0)),"在職・誤字を確認して下さい")="-"),"",IFERROR(INDEX(在職者名簿!$A:$P,MATCH(取込データ!$E83,在職者名簿!$B:$B,0),MATCH(K$1,在職者名簿!$1:$1,0)),"在職・誤字を確認して下さい")),"-"))</f>
        <v/>
      </c>
    </row>
    <row r="84" spans="1:11" x14ac:dyDescent="0.2">
      <c r="A84" s="6" t="str">
        <f>IF(E84="","",研究分担医師リスト!$K$2)</f>
        <v/>
      </c>
      <c r="B84" s="7" t="str">
        <f>IF(E84="","",研究分担医師リスト!$K$4)</f>
        <v/>
      </c>
      <c r="C84" s="8" t="str">
        <f>IF(E84="","",IF(COUNTIF(研究分担医師リスト!$J$9,"*神戸大学*")&gt;=1,1,0))</f>
        <v/>
      </c>
      <c r="D84" s="6" t="str">
        <f>IF(E84="","",IF(COUNTIF(研究分担医師リスト!$J$9,"*神戸大学*")&gt;=1,IF(OR(IFERROR(INDEX(在職者名簿!$A:$P,MATCH(取込データ!$E84,在職者名簿!$B:$B,0),MATCH(D$1,在職者名簿!$1:$1,0)),"在職・誤字を確認して下さい")=0,IFERROR(INDEX(在職者名簿!$A:$P,MATCH(取込データ!$E84,在職者名簿!$B:$B,0),MATCH(D$1,在職者名簿!$1:$1,0)),"在職・誤字を確認して下さい")="-"),"",IFERROR(INDEX(在職者名簿!$A:$P,MATCH(取込データ!$E84,在職者名簿!$B:$B,0),MATCH(D$1,在職者名簿!$1:$1,0)),"在職・誤字を確認して下さい")),"-"))</f>
        <v/>
      </c>
      <c r="E84" s="6" t="str">
        <f>IF(研究分担医師リスト!A105="","",研究分担医師リスト!A105&amp;"　"&amp;研究分担医師リスト!E105)</f>
        <v/>
      </c>
      <c r="F84" s="6" t="str">
        <f t="shared" si="2"/>
        <v/>
      </c>
      <c r="G84" s="6" t="str">
        <f>IF(E84="","",IF(COUNTIF(研究分担医師リスト!$J$9,"*神戸大学*")&gt;=1,IF(OR(IFERROR(INDEX(在職者名簿!$A:$P,MATCH(取込データ!$E84,在職者名簿!$B:$B,0),MATCH(G$1,在職者名簿!$1:$1,0)),"在職・誤字を確認して下さい")=0,IFERROR(INDEX(在職者名簿!$A:$P,MATCH(取込データ!$E84,在職者名簿!$B:$B,0),MATCH(G$1,在職者名簿!$1:$1,0)),"在職・誤字を確認して下さい")="-"),"",IFERROR(INDEX(在職者名簿!$A:$P,MATCH(取込データ!$E84,在職者名簿!$B:$B,0),MATCH(G$1,在職者名簿!$1:$1,0)),"在職・誤字を確認して下さい")),"-"))</f>
        <v/>
      </c>
      <c r="H84" s="6" t="str">
        <f>IF(E84="","",IF(COUNTIF(研究分担医師リスト!$J$9,"*神戸大学*")&gt;=1,IF(COUNTIF(J84,"*科")&gt;=1,J84,IF(COUNTIF(K84,"*分野")&gt;=1,SUBSTITUTE(K84,"科学分野","科"),IF(OR(I84="医学部附属病院",I84="大学院医学研究科"),"",I84)&amp;J84&amp;K84)),研究分担医師リスト!$J$9))</f>
        <v/>
      </c>
      <c r="I84" s="6" t="str">
        <f>IF(E84="","",IF(COUNTIF(研究分担医師リスト!$J$9,"*神戸大学*")&gt;=1,IF(OR(IFERROR(INDEX(在職者名簿!$A:$P,MATCH(取込データ!$E84,在職者名簿!$B:$B,0),MATCH(I$1,在職者名簿!$1:$1,0)),"在職・誤字を確認して下さい")=0,IFERROR(INDEX(在職者名簿!$A:$P,MATCH(取込データ!$E84,在職者名簿!$B:$B,0),MATCH(I$1,在職者名簿!$1:$1,0)),"在職・誤字を確認して下さい")="-"),"",IFERROR(INDEX(在職者名簿!$A:$P,MATCH(取込データ!$E84,在職者名簿!$B:$B,0),MATCH(I$1,在職者名簿!$1:$1,0)),"在職・誤字を確認して下さい")),"-"))</f>
        <v/>
      </c>
      <c r="J84" s="6" t="str">
        <f>IF(E84="","",IF(COUNTIF(研究分担医師リスト!$J$9,"*神戸大学*")&gt;=1,IF(OR(IFERROR(INDEX(在職者名簿!$A:$P,MATCH(取込データ!$E84,在職者名簿!$B:$B,0),MATCH(J$1,在職者名簿!$1:$1,0)),"在職・誤字を確認して下さい")=0,IFERROR(INDEX(在職者名簿!$A:$P,MATCH(取込データ!$E84,在職者名簿!$B:$B,0),MATCH(J$1,在職者名簿!$1:$1,0)),"在職・誤字を確認して下さい")="-"),"",IFERROR(INDEX(在職者名簿!$A:$P,MATCH(取込データ!$E84,在職者名簿!$B:$B,0),MATCH(J$1,在職者名簿!$1:$1,0)),"在職・誤字を確認して下さい")),"-"))</f>
        <v/>
      </c>
      <c r="K84" s="6" t="str">
        <f>IF(E84="","",IF(COUNTIF(研究分担医師リスト!$J$9,"*神戸大学*")&gt;=1,IF(OR(IFERROR(INDEX(在職者名簿!$A:$P,MATCH(取込データ!$E84,在職者名簿!$B:$B,0),MATCH(K$1,在職者名簿!$1:$1,0)),"在職・誤字を確認して下さい")=0,IFERROR(INDEX(在職者名簿!$A:$P,MATCH(取込データ!$E84,在職者名簿!$B:$B,0),MATCH(K$1,在職者名簿!$1:$1,0)),"在職・誤字を確認して下さい")="-"),"",IFERROR(INDEX(在職者名簿!$A:$P,MATCH(取込データ!$E84,在職者名簿!$B:$B,0),MATCH(K$1,在職者名簿!$1:$1,0)),"在職・誤字を確認して下さい")),"-"))</f>
        <v/>
      </c>
    </row>
    <row r="85" spans="1:11" x14ac:dyDescent="0.2">
      <c r="A85" s="6" t="str">
        <f>IF(E85="","",研究分担医師リスト!$K$2)</f>
        <v/>
      </c>
      <c r="B85" s="7" t="str">
        <f>IF(E85="","",研究分担医師リスト!$K$4)</f>
        <v/>
      </c>
      <c r="C85" s="8" t="str">
        <f>IF(E85="","",IF(COUNTIF(研究分担医師リスト!$J$9,"*神戸大学*")&gt;=1,1,0))</f>
        <v/>
      </c>
      <c r="D85" s="6" t="str">
        <f>IF(E85="","",IF(COUNTIF(研究分担医師リスト!$J$9,"*神戸大学*")&gt;=1,IF(OR(IFERROR(INDEX(在職者名簿!$A:$P,MATCH(取込データ!$E85,在職者名簿!$B:$B,0),MATCH(D$1,在職者名簿!$1:$1,0)),"在職・誤字を確認して下さい")=0,IFERROR(INDEX(在職者名簿!$A:$P,MATCH(取込データ!$E85,在職者名簿!$B:$B,0),MATCH(D$1,在職者名簿!$1:$1,0)),"在職・誤字を確認して下さい")="-"),"",IFERROR(INDEX(在職者名簿!$A:$P,MATCH(取込データ!$E85,在職者名簿!$B:$B,0),MATCH(D$1,在職者名簿!$1:$1,0)),"在職・誤字を確認して下さい")),"-"))</f>
        <v/>
      </c>
      <c r="E85" s="6" t="str">
        <f>IF(研究分担医師リスト!A106="","",研究分担医師リスト!A106&amp;"　"&amp;研究分担医師リスト!E106)</f>
        <v/>
      </c>
      <c r="F85" s="6" t="str">
        <f t="shared" si="2"/>
        <v/>
      </c>
      <c r="G85" s="6" t="str">
        <f>IF(E85="","",IF(COUNTIF(研究分担医師リスト!$J$9,"*神戸大学*")&gt;=1,IF(OR(IFERROR(INDEX(在職者名簿!$A:$P,MATCH(取込データ!$E85,在職者名簿!$B:$B,0),MATCH(G$1,在職者名簿!$1:$1,0)),"在職・誤字を確認して下さい")=0,IFERROR(INDEX(在職者名簿!$A:$P,MATCH(取込データ!$E85,在職者名簿!$B:$B,0),MATCH(G$1,在職者名簿!$1:$1,0)),"在職・誤字を確認して下さい")="-"),"",IFERROR(INDEX(在職者名簿!$A:$P,MATCH(取込データ!$E85,在職者名簿!$B:$B,0),MATCH(G$1,在職者名簿!$1:$1,0)),"在職・誤字を確認して下さい")),"-"))</f>
        <v/>
      </c>
      <c r="H85" s="6" t="str">
        <f>IF(E85="","",IF(COUNTIF(研究分担医師リスト!$J$9,"*神戸大学*")&gt;=1,IF(COUNTIF(J85,"*科")&gt;=1,J85,IF(COUNTIF(K85,"*分野")&gt;=1,SUBSTITUTE(K85,"科学分野","科"),IF(OR(I85="医学部附属病院",I85="大学院医学研究科"),"",I85)&amp;J85&amp;K85)),研究分担医師リスト!$J$9))</f>
        <v/>
      </c>
      <c r="I85" s="6" t="str">
        <f>IF(E85="","",IF(COUNTIF(研究分担医師リスト!$J$9,"*神戸大学*")&gt;=1,IF(OR(IFERROR(INDEX(在職者名簿!$A:$P,MATCH(取込データ!$E85,在職者名簿!$B:$B,0),MATCH(I$1,在職者名簿!$1:$1,0)),"在職・誤字を確認して下さい")=0,IFERROR(INDEX(在職者名簿!$A:$P,MATCH(取込データ!$E85,在職者名簿!$B:$B,0),MATCH(I$1,在職者名簿!$1:$1,0)),"在職・誤字を確認して下さい")="-"),"",IFERROR(INDEX(在職者名簿!$A:$P,MATCH(取込データ!$E85,在職者名簿!$B:$B,0),MATCH(I$1,在職者名簿!$1:$1,0)),"在職・誤字を確認して下さい")),"-"))</f>
        <v/>
      </c>
      <c r="J85" s="6" t="str">
        <f>IF(E85="","",IF(COUNTIF(研究分担医師リスト!$J$9,"*神戸大学*")&gt;=1,IF(OR(IFERROR(INDEX(在職者名簿!$A:$P,MATCH(取込データ!$E85,在職者名簿!$B:$B,0),MATCH(J$1,在職者名簿!$1:$1,0)),"在職・誤字を確認して下さい")=0,IFERROR(INDEX(在職者名簿!$A:$P,MATCH(取込データ!$E85,在職者名簿!$B:$B,0),MATCH(J$1,在職者名簿!$1:$1,0)),"在職・誤字を確認して下さい")="-"),"",IFERROR(INDEX(在職者名簿!$A:$P,MATCH(取込データ!$E85,在職者名簿!$B:$B,0),MATCH(J$1,在職者名簿!$1:$1,0)),"在職・誤字を確認して下さい")),"-"))</f>
        <v/>
      </c>
      <c r="K85" s="6" t="str">
        <f>IF(E85="","",IF(COUNTIF(研究分担医師リスト!$J$9,"*神戸大学*")&gt;=1,IF(OR(IFERROR(INDEX(在職者名簿!$A:$P,MATCH(取込データ!$E85,在職者名簿!$B:$B,0),MATCH(K$1,在職者名簿!$1:$1,0)),"在職・誤字を確認して下さい")=0,IFERROR(INDEX(在職者名簿!$A:$P,MATCH(取込データ!$E85,在職者名簿!$B:$B,0),MATCH(K$1,在職者名簿!$1:$1,0)),"在職・誤字を確認して下さい")="-"),"",IFERROR(INDEX(在職者名簿!$A:$P,MATCH(取込データ!$E85,在職者名簿!$B:$B,0),MATCH(K$1,在職者名簿!$1:$1,0)),"在職・誤字を確認して下さい")),"-"))</f>
        <v/>
      </c>
    </row>
    <row r="86" spans="1:11" x14ac:dyDescent="0.2">
      <c r="A86" s="6" t="str">
        <f>IF(E86="","",研究分担医師リスト!$K$2)</f>
        <v/>
      </c>
      <c r="B86" s="7" t="str">
        <f>IF(E86="","",研究分担医師リスト!$K$4)</f>
        <v/>
      </c>
      <c r="C86" s="8" t="str">
        <f>IF(E86="","",IF(COUNTIF(研究分担医師リスト!$J$9,"*神戸大学*")&gt;=1,1,0))</f>
        <v/>
      </c>
      <c r="D86" s="6" t="str">
        <f>IF(E86="","",IF(COUNTIF(研究分担医師リスト!$J$9,"*神戸大学*")&gt;=1,IF(OR(IFERROR(INDEX(在職者名簿!$A:$P,MATCH(取込データ!$E86,在職者名簿!$B:$B,0),MATCH(D$1,在職者名簿!$1:$1,0)),"在職・誤字を確認して下さい")=0,IFERROR(INDEX(在職者名簿!$A:$P,MATCH(取込データ!$E86,在職者名簿!$B:$B,0),MATCH(D$1,在職者名簿!$1:$1,0)),"在職・誤字を確認して下さい")="-"),"",IFERROR(INDEX(在職者名簿!$A:$P,MATCH(取込データ!$E86,在職者名簿!$B:$B,0),MATCH(D$1,在職者名簿!$1:$1,0)),"在職・誤字を確認して下さい")),"-"))</f>
        <v/>
      </c>
      <c r="E86" s="6" t="str">
        <f>IF(研究分担医師リスト!A107="","",研究分担医師リスト!A107&amp;"　"&amp;研究分担医師リスト!E107)</f>
        <v/>
      </c>
      <c r="F86" s="6" t="str">
        <f t="shared" si="2"/>
        <v/>
      </c>
      <c r="G86" s="6" t="str">
        <f>IF(E86="","",IF(COUNTIF(研究分担医師リスト!$J$9,"*神戸大学*")&gt;=1,IF(OR(IFERROR(INDEX(在職者名簿!$A:$P,MATCH(取込データ!$E86,在職者名簿!$B:$B,0),MATCH(G$1,在職者名簿!$1:$1,0)),"在職・誤字を確認して下さい")=0,IFERROR(INDEX(在職者名簿!$A:$P,MATCH(取込データ!$E86,在職者名簿!$B:$B,0),MATCH(G$1,在職者名簿!$1:$1,0)),"在職・誤字を確認して下さい")="-"),"",IFERROR(INDEX(在職者名簿!$A:$P,MATCH(取込データ!$E86,在職者名簿!$B:$B,0),MATCH(G$1,在職者名簿!$1:$1,0)),"在職・誤字を確認して下さい")),"-"))</f>
        <v/>
      </c>
      <c r="H86" s="6" t="str">
        <f>IF(E86="","",IF(COUNTIF(研究分担医師リスト!$J$9,"*神戸大学*")&gt;=1,IF(COUNTIF(J86,"*科")&gt;=1,J86,IF(COUNTIF(K86,"*分野")&gt;=1,SUBSTITUTE(K86,"科学分野","科"),IF(OR(I86="医学部附属病院",I86="大学院医学研究科"),"",I86)&amp;J86&amp;K86)),研究分担医師リスト!$J$9))</f>
        <v/>
      </c>
      <c r="I86" s="6" t="str">
        <f>IF(E86="","",IF(COUNTIF(研究分担医師リスト!$J$9,"*神戸大学*")&gt;=1,IF(OR(IFERROR(INDEX(在職者名簿!$A:$P,MATCH(取込データ!$E86,在職者名簿!$B:$B,0),MATCH(I$1,在職者名簿!$1:$1,0)),"在職・誤字を確認して下さい")=0,IFERROR(INDEX(在職者名簿!$A:$P,MATCH(取込データ!$E86,在職者名簿!$B:$B,0),MATCH(I$1,在職者名簿!$1:$1,0)),"在職・誤字を確認して下さい")="-"),"",IFERROR(INDEX(在職者名簿!$A:$P,MATCH(取込データ!$E86,在職者名簿!$B:$B,0),MATCH(I$1,在職者名簿!$1:$1,0)),"在職・誤字を確認して下さい")),"-"))</f>
        <v/>
      </c>
      <c r="J86" s="6" t="str">
        <f>IF(E86="","",IF(COUNTIF(研究分担医師リスト!$J$9,"*神戸大学*")&gt;=1,IF(OR(IFERROR(INDEX(在職者名簿!$A:$P,MATCH(取込データ!$E86,在職者名簿!$B:$B,0),MATCH(J$1,在職者名簿!$1:$1,0)),"在職・誤字を確認して下さい")=0,IFERROR(INDEX(在職者名簿!$A:$P,MATCH(取込データ!$E86,在職者名簿!$B:$B,0),MATCH(J$1,在職者名簿!$1:$1,0)),"在職・誤字を確認して下さい")="-"),"",IFERROR(INDEX(在職者名簿!$A:$P,MATCH(取込データ!$E86,在職者名簿!$B:$B,0),MATCH(J$1,在職者名簿!$1:$1,0)),"在職・誤字を確認して下さい")),"-"))</f>
        <v/>
      </c>
      <c r="K86" s="6" t="str">
        <f>IF(E86="","",IF(COUNTIF(研究分担医師リスト!$J$9,"*神戸大学*")&gt;=1,IF(OR(IFERROR(INDEX(在職者名簿!$A:$P,MATCH(取込データ!$E86,在職者名簿!$B:$B,0),MATCH(K$1,在職者名簿!$1:$1,0)),"在職・誤字を確認して下さい")=0,IFERROR(INDEX(在職者名簿!$A:$P,MATCH(取込データ!$E86,在職者名簿!$B:$B,0),MATCH(K$1,在職者名簿!$1:$1,0)),"在職・誤字を確認して下さい")="-"),"",IFERROR(INDEX(在職者名簿!$A:$P,MATCH(取込データ!$E86,在職者名簿!$B:$B,0),MATCH(K$1,在職者名簿!$1:$1,0)),"在職・誤字を確認して下さい")),"-"))</f>
        <v/>
      </c>
    </row>
    <row r="87" spans="1:11" x14ac:dyDescent="0.2">
      <c r="A87" s="6" t="str">
        <f>IF(E87="","",研究分担医師リスト!$K$2)</f>
        <v/>
      </c>
      <c r="B87" s="7" t="str">
        <f>IF(E87="","",研究分担医師リスト!$K$4)</f>
        <v/>
      </c>
      <c r="C87" s="8" t="str">
        <f>IF(E87="","",IF(COUNTIF(研究分担医師リスト!$J$9,"*神戸大学*")&gt;=1,1,0))</f>
        <v/>
      </c>
      <c r="D87" s="6" t="str">
        <f>IF(E87="","",IF(COUNTIF(研究分担医師リスト!$J$9,"*神戸大学*")&gt;=1,IF(OR(IFERROR(INDEX(在職者名簿!$A:$P,MATCH(取込データ!$E87,在職者名簿!$B:$B,0),MATCH(D$1,在職者名簿!$1:$1,0)),"在職・誤字を確認して下さい")=0,IFERROR(INDEX(在職者名簿!$A:$P,MATCH(取込データ!$E87,在職者名簿!$B:$B,0),MATCH(D$1,在職者名簿!$1:$1,0)),"在職・誤字を確認して下さい")="-"),"",IFERROR(INDEX(在職者名簿!$A:$P,MATCH(取込データ!$E87,在職者名簿!$B:$B,0),MATCH(D$1,在職者名簿!$1:$1,0)),"在職・誤字を確認して下さい")),"-"))</f>
        <v/>
      </c>
      <c r="E87" s="6" t="str">
        <f>IF(研究分担医師リスト!A108="","",研究分担医師リスト!A108&amp;"　"&amp;研究分担医師リスト!E108)</f>
        <v/>
      </c>
      <c r="F87" s="6" t="str">
        <f t="shared" si="2"/>
        <v/>
      </c>
      <c r="G87" s="6" t="str">
        <f>IF(E87="","",IF(COUNTIF(研究分担医師リスト!$J$9,"*神戸大学*")&gt;=1,IF(OR(IFERROR(INDEX(在職者名簿!$A:$P,MATCH(取込データ!$E87,在職者名簿!$B:$B,0),MATCH(G$1,在職者名簿!$1:$1,0)),"在職・誤字を確認して下さい")=0,IFERROR(INDEX(在職者名簿!$A:$P,MATCH(取込データ!$E87,在職者名簿!$B:$B,0),MATCH(G$1,在職者名簿!$1:$1,0)),"在職・誤字を確認して下さい")="-"),"",IFERROR(INDEX(在職者名簿!$A:$P,MATCH(取込データ!$E87,在職者名簿!$B:$B,0),MATCH(G$1,在職者名簿!$1:$1,0)),"在職・誤字を確認して下さい")),"-"))</f>
        <v/>
      </c>
      <c r="H87" s="6" t="str">
        <f>IF(E87="","",IF(COUNTIF(研究分担医師リスト!$J$9,"*神戸大学*")&gt;=1,IF(COUNTIF(J87,"*科")&gt;=1,J87,IF(COUNTIF(K87,"*分野")&gt;=1,SUBSTITUTE(K87,"科学分野","科"),IF(OR(I87="医学部附属病院",I87="大学院医学研究科"),"",I87)&amp;J87&amp;K87)),研究分担医師リスト!$J$9))</f>
        <v/>
      </c>
      <c r="I87" s="6" t="str">
        <f>IF(E87="","",IF(COUNTIF(研究分担医師リスト!$J$9,"*神戸大学*")&gt;=1,IF(OR(IFERROR(INDEX(在職者名簿!$A:$P,MATCH(取込データ!$E87,在職者名簿!$B:$B,0),MATCH(I$1,在職者名簿!$1:$1,0)),"在職・誤字を確認して下さい")=0,IFERROR(INDEX(在職者名簿!$A:$P,MATCH(取込データ!$E87,在職者名簿!$B:$B,0),MATCH(I$1,在職者名簿!$1:$1,0)),"在職・誤字を確認して下さい")="-"),"",IFERROR(INDEX(在職者名簿!$A:$P,MATCH(取込データ!$E87,在職者名簿!$B:$B,0),MATCH(I$1,在職者名簿!$1:$1,0)),"在職・誤字を確認して下さい")),"-"))</f>
        <v/>
      </c>
      <c r="J87" s="6" t="str">
        <f>IF(E87="","",IF(COUNTIF(研究分担医師リスト!$J$9,"*神戸大学*")&gt;=1,IF(OR(IFERROR(INDEX(在職者名簿!$A:$P,MATCH(取込データ!$E87,在職者名簿!$B:$B,0),MATCH(J$1,在職者名簿!$1:$1,0)),"在職・誤字を確認して下さい")=0,IFERROR(INDEX(在職者名簿!$A:$P,MATCH(取込データ!$E87,在職者名簿!$B:$B,0),MATCH(J$1,在職者名簿!$1:$1,0)),"在職・誤字を確認して下さい")="-"),"",IFERROR(INDEX(在職者名簿!$A:$P,MATCH(取込データ!$E87,在職者名簿!$B:$B,0),MATCH(J$1,在職者名簿!$1:$1,0)),"在職・誤字を確認して下さい")),"-"))</f>
        <v/>
      </c>
      <c r="K87" s="6" t="str">
        <f>IF(E87="","",IF(COUNTIF(研究分担医師リスト!$J$9,"*神戸大学*")&gt;=1,IF(OR(IFERROR(INDEX(在職者名簿!$A:$P,MATCH(取込データ!$E87,在職者名簿!$B:$B,0),MATCH(K$1,在職者名簿!$1:$1,0)),"在職・誤字を確認して下さい")=0,IFERROR(INDEX(在職者名簿!$A:$P,MATCH(取込データ!$E87,在職者名簿!$B:$B,0),MATCH(K$1,在職者名簿!$1:$1,0)),"在職・誤字を確認して下さい")="-"),"",IFERROR(INDEX(在職者名簿!$A:$P,MATCH(取込データ!$E87,在職者名簿!$B:$B,0),MATCH(K$1,在職者名簿!$1:$1,0)),"在職・誤字を確認して下さい")),"-"))</f>
        <v/>
      </c>
    </row>
    <row r="88" spans="1:11" x14ac:dyDescent="0.2">
      <c r="A88" s="6" t="str">
        <f>IF(E88="","",研究分担医師リスト!$K$2)</f>
        <v/>
      </c>
      <c r="B88" s="7" t="str">
        <f>IF(E88="","",研究分担医師リスト!$K$4)</f>
        <v/>
      </c>
      <c r="C88" s="8" t="str">
        <f>IF(E88="","",IF(COUNTIF(研究分担医師リスト!$J$9,"*神戸大学*")&gt;=1,1,0))</f>
        <v/>
      </c>
      <c r="D88" s="6" t="str">
        <f>IF(E88="","",IF(COUNTIF(研究分担医師リスト!$J$9,"*神戸大学*")&gt;=1,IF(OR(IFERROR(INDEX(在職者名簿!$A:$P,MATCH(取込データ!$E88,在職者名簿!$B:$B,0),MATCH(D$1,在職者名簿!$1:$1,0)),"在職・誤字を確認して下さい")=0,IFERROR(INDEX(在職者名簿!$A:$P,MATCH(取込データ!$E88,在職者名簿!$B:$B,0),MATCH(D$1,在職者名簿!$1:$1,0)),"在職・誤字を確認して下さい")="-"),"",IFERROR(INDEX(在職者名簿!$A:$P,MATCH(取込データ!$E88,在職者名簿!$B:$B,0),MATCH(D$1,在職者名簿!$1:$1,0)),"在職・誤字を確認して下さい")),"-"))</f>
        <v/>
      </c>
      <c r="E88" s="6" t="str">
        <f>IF(研究分担医師リスト!A109="","",研究分担医師リスト!A109&amp;"　"&amp;研究分担医師リスト!E109)</f>
        <v/>
      </c>
      <c r="F88" s="6" t="str">
        <f t="shared" ref="F88:F89" si="3">IF(E88="","","研究分担医師")</f>
        <v/>
      </c>
      <c r="G88" s="6" t="str">
        <f>IF(E88="","",IF(COUNTIF(研究分担医師リスト!$J$9,"*神戸大学*")&gt;=1,IF(OR(IFERROR(INDEX(在職者名簿!$A:$P,MATCH(取込データ!$E88,在職者名簿!$B:$B,0),MATCH(G$1,在職者名簿!$1:$1,0)),"在職・誤字を確認して下さい")=0,IFERROR(INDEX(在職者名簿!$A:$P,MATCH(取込データ!$E88,在職者名簿!$B:$B,0),MATCH(G$1,在職者名簿!$1:$1,0)),"在職・誤字を確認して下さい")="-"),"",IFERROR(INDEX(在職者名簿!$A:$P,MATCH(取込データ!$E88,在職者名簿!$B:$B,0),MATCH(G$1,在職者名簿!$1:$1,0)),"在職・誤字を確認して下さい")),"-"))</f>
        <v/>
      </c>
      <c r="H88" s="6" t="str">
        <f>IF(E88="","",IF(COUNTIF(研究分担医師リスト!$J$9,"*神戸大学*")&gt;=1,IF(COUNTIF(J88,"*科")&gt;=1,J88,IF(COUNTIF(K88,"*分野")&gt;=1,SUBSTITUTE(K88,"科学分野","科"),IF(OR(I88="医学部附属病院",I88="大学院医学研究科"),"",I88)&amp;J88&amp;K88)),研究分担医師リスト!$J$9))</f>
        <v/>
      </c>
      <c r="I88" s="6" t="str">
        <f>IF(E88="","",IF(COUNTIF(研究分担医師リスト!$J$9,"*神戸大学*")&gt;=1,IF(OR(IFERROR(INDEX(在職者名簿!$A:$P,MATCH(取込データ!$E88,在職者名簿!$B:$B,0),MATCH(I$1,在職者名簿!$1:$1,0)),"在職・誤字を確認して下さい")=0,IFERROR(INDEX(在職者名簿!$A:$P,MATCH(取込データ!$E88,在職者名簿!$B:$B,0),MATCH(I$1,在職者名簿!$1:$1,0)),"在職・誤字を確認して下さい")="-"),"",IFERROR(INDEX(在職者名簿!$A:$P,MATCH(取込データ!$E88,在職者名簿!$B:$B,0),MATCH(I$1,在職者名簿!$1:$1,0)),"在職・誤字を確認して下さい")),"-"))</f>
        <v/>
      </c>
      <c r="J88" s="6" t="str">
        <f>IF(E88="","",IF(COUNTIF(研究分担医師リスト!$J$9,"*神戸大学*")&gt;=1,IF(OR(IFERROR(INDEX(在職者名簿!$A:$P,MATCH(取込データ!$E88,在職者名簿!$B:$B,0),MATCH(J$1,在職者名簿!$1:$1,0)),"在職・誤字を確認して下さい")=0,IFERROR(INDEX(在職者名簿!$A:$P,MATCH(取込データ!$E88,在職者名簿!$B:$B,0),MATCH(J$1,在職者名簿!$1:$1,0)),"在職・誤字を確認して下さい")="-"),"",IFERROR(INDEX(在職者名簿!$A:$P,MATCH(取込データ!$E88,在職者名簿!$B:$B,0),MATCH(J$1,在職者名簿!$1:$1,0)),"在職・誤字を確認して下さい")),"-"))</f>
        <v/>
      </c>
      <c r="K88" s="6" t="str">
        <f>IF(E88="","",IF(COUNTIF(研究分担医師リスト!$J$9,"*神戸大学*")&gt;=1,IF(OR(IFERROR(INDEX(在職者名簿!$A:$P,MATCH(取込データ!$E88,在職者名簿!$B:$B,0),MATCH(K$1,在職者名簿!$1:$1,0)),"在職・誤字を確認して下さい")=0,IFERROR(INDEX(在職者名簿!$A:$P,MATCH(取込データ!$E88,在職者名簿!$B:$B,0),MATCH(K$1,在職者名簿!$1:$1,0)),"在職・誤字を確認して下さい")="-"),"",IFERROR(INDEX(在職者名簿!$A:$P,MATCH(取込データ!$E88,在職者名簿!$B:$B,0),MATCH(K$1,在職者名簿!$1:$1,0)),"在職・誤字を確認して下さい")),"-"))</f>
        <v/>
      </c>
    </row>
    <row r="89" spans="1:11" x14ac:dyDescent="0.2">
      <c r="A89" s="6" t="str">
        <f>IF(E89="","",研究分担医師リスト!$K$2)</f>
        <v/>
      </c>
      <c r="B89" s="7" t="str">
        <f>IF(E89="","",研究分担医師リスト!$K$4)</f>
        <v/>
      </c>
      <c r="C89" s="8" t="str">
        <f>IF(E89="","",IF(COUNTIF(研究分担医師リスト!$J$9,"*神戸大学*")&gt;=1,1,0))</f>
        <v/>
      </c>
      <c r="D89" s="6" t="str">
        <f>IF(E89="","",IF(COUNTIF(研究分担医師リスト!$J$9,"*神戸大学*")&gt;=1,IF(OR(IFERROR(INDEX(在職者名簿!$A:$P,MATCH(取込データ!$E89,在職者名簿!$B:$B,0),MATCH(D$1,在職者名簿!$1:$1,0)),"在職・誤字を確認して下さい")=0,IFERROR(INDEX(在職者名簿!$A:$P,MATCH(取込データ!$E89,在職者名簿!$B:$B,0),MATCH(D$1,在職者名簿!$1:$1,0)),"在職・誤字を確認して下さい")="-"),"",IFERROR(INDEX(在職者名簿!$A:$P,MATCH(取込データ!$E89,在職者名簿!$B:$B,0),MATCH(D$1,在職者名簿!$1:$1,0)),"在職・誤字を確認して下さい")),"-"))</f>
        <v/>
      </c>
      <c r="E89" s="6" t="str">
        <f>IF(研究分担医師リスト!A110="","",研究分担医師リスト!A110&amp;"　"&amp;研究分担医師リスト!E110)</f>
        <v/>
      </c>
      <c r="F89" s="6" t="str">
        <f t="shared" si="3"/>
        <v/>
      </c>
      <c r="G89" s="6" t="str">
        <f>IF(E89="","",IF(COUNTIF(研究分担医師リスト!$J$9,"*神戸大学*")&gt;=1,IF(OR(IFERROR(INDEX(在職者名簿!$A:$P,MATCH(取込データ!$E89,在職者名簿!$B:$B,0),MATCH(G$1,在職者名簿!$1:$1,0)),"在職・誤字を確認して下さい")=0,IFERROR(INDEX(在職者名簿!$A:$P,MATCH(取込データ!$E89,在職者名簿!$B:$B,0),MATCH(G$1,在職者名簿!$1:$1,0)),"在職・誤字を確認して下さい")="-"),"",IFERROR(INDEX(在職者名簿!$A:$P,MATCH(取込データ!$E89,在職者名簿!$B:$B,0),MATCH(G$1,在職者名簿!$1:$1,0)),"在職・誤字を確認して下さい")),"-"))</f>
        <v/>
      </c>
      <c r="H89" s="6" t="str">
        <f>IF(E89="","",IF(COUNTIF(研究分担医師リスト!$J$9,"*神戸大学*")&gt;=1,IF(COUNTIF(J89,"*科")&gt;=1,J89,IF(COUNTIF(K89,"*分野")&gt;=1,SUBSTITUTE(K89,"科学分野","科"),IF(OR(I89="医学部附属病院",I89="大学院医学研究科"),"",I89)&amp;J89&amp;K89)),研究分担医師リスト!$J$9))</f>
        <v/>
      </c>
      <c r="I89" s="6" t="str">
        <f>IF(E89="","",IF(COUNTIF(研究分担医師リスト!$J$9,"*神戸大学*")&gt;=1,IF(OR(IFERROR(INDEX(在職者名簿!$A:$P,MATCH(取込データ!$E89,在職者名簿!$B:$B,0),MATCH(I$1,在職者名簿!$1:$1,0)),"在職・誤字を確認して下さい")=0,IFERROR(INDEX(在職者名簿!$A:$P,MATCH(取込データ!$E89,在職者名簿!$B:$B,0),MATCH(I$1,在職者名簿!$1:$1,0)),"在職・誤字を確認して下さい")="-"),"",IFERROR(INDEX(在職者名簿!$A:$P,MATCH(取込データ!$E89,在職者名簿!$B:$B,0),MATCH(I$1,在職者名簿!$1:$1,0)),"在職・誤字を確認して下さい")),"-"))</f>
        <v/>
      </c>
      <c r="J89" s="6" t="str">
        <f>IF(E89="","",IF(COUNTIF(研究分担医師リスト!$J$9,"*神戸大学*")&gt;=1,IF(OR(IFERROR(INDEX(在職者名簿!$A:$P,MATCH(取込データ!$E89,在職者名簿!$B:$B,0),MATCH(J$1,在職者名簿!$1:$1,0)),"在職・誤字を確認して下さい")=0,IFERROR(INDEX(在職者名簿!$A:$P,MATCH(取込データ!$E89,在職者名簿!$B:$B,0),MATCH(J$1,在職者名簿!$1:$1,0)),"在職・誤字を確認して下さい")="-"),"",IFERROR(INDEX(在職者名簿!$A:$P,MATCH(取込データ!$E89,在職者名簿!$B:$B,0),MATCH(J$1,在職者名簿!$1:$1,0)),"在職・誤字を確認して下さい")),"-"))</f>
        <v/>
      </c>
      <c r="K89" s="6" t="str">
        <f>IF(E89="","",IF(COUNTIF(研究分担医師リスト!$J$9,"*神戸大学*")&gt;=1,IF(OR(IFERROR(INDEX(在職者名簿!$A:$P,MATCH(取込データ!$E89,在職者名簿!$B:$B,0),MATCH(K$1,在職者名簿!$1:$1,0)),"在職・誤字を確認して下さい")=0,IFERROR(INDEX(在職者名簿!$A:$P,MATCH(取込データ!$E89,在職者名簿!$B:$B,0),MATCH(K$1,在職者名簿!$1:$1,0)),"在職・誤字を確認して下さい")="-"),"",IFERROR(INDEX(在職者名簿!$A:$P,MATCH(取込データ!$E89,在職者名簿!$B:$B,0),MATCH(K$1,在職者名簿!$1:$1,0)),"在職・誤字を確認して下さい")),"-"))</f>
        <v/>
      </c>
    </row>
    <row r="90" spans="1:11" x14ac:dyDescent="0.2">
      <c r="A90" s="6"/>
      <c r="B90" s="7"/>
      <c r="C90" s="8"/>
      <c r="D90" s="6"/>
      <c r="E90" s="6"/>
      <c r="F90" s="6"/>
      <c r="G90" s="6"/>
      <c r="H90" s="6"/>
      <c r="I90" s="6"/>
      <c r="J90" s="6"/>
      <c r="K90" s="6"/>
    </row>
    <row r="91" spans="1:11" x14ac:dyDescent="0.2">
      <c r="A91" s="6"/>
      <c r="B91" s="7"/>
      <c r="C91" s="8"/>
      <c r="D91" s="6"/>
      <c r="E91" s="6"/>
      <c r="F91" s="6"/>
      <c r="G91" s="6"/>
      <c r="H91" s="6"/>
      <c r="I91" s="6"/>
      <c r="J91" s="6"/>
      <c r="K91" s="6"/>
    </row>
    <row r="92" spans="1:11" x14ac:dyDescent="0.2">
      <c r="A92" s="6"/>
      <c r="B92" s="7"/>
      <c r="C92" s="8"/>
      <c r="D92" s="6"/>
      <c r="E92" s="6"/>
      <c r="F92" s="6"/>
      <c r="G92" s="6"/>
      <c r="H92" s="6"/>
      <c r="I92" s="6"/>
      <c r="J92" s="6"/>
      <c r="K92" s="6"/>
    </row>
    <row r="93" spans="1:11" x14ac:dyDescent="0.2">
      <c r="A93" s="6"/>
      <c r="B93" s="7"/>
      <c r="C93" s="8"/>
      <c r="D93" s="6"/>
      <c r="E93" s="6"/>
      <c r="F93" s="6"/>
      <c r="G93" s="6"/>
      <c r="H93" s="6"/>
      <c r="I93" s="6"/>
      <c r="J93" s="6"/>
      <c r="K93" s="6"/>
    </row>
    <row r="94" spans="1:11" x14ac:dyDescent="0.2">
      <c r="A94" s="6"/>
      <c r="B94" s="7"/>
      <c r="C94" s="8"/>
      <c r="D94" s="6"/>
      <c r="E94" s="6"/>
      <c r="F94" s="6"/>
      <c r="G94" s="6"/>
      <c r="H94" s="6"/>
      <c r="I94" s="6"/>
      <c r="J94" s="6"/>
      <c r="K94" s="6"/>
    </row>
    <row r="95" spans="1:11" x14ac:dyDescent="0.2">
      <c r="A95" s="6"/>
      <c r="B95" s="7"/>
      <c r="C95" s="8"/>
      <c r="D95" s="6"/>
      <c r="E95" s="6"/>
      <c r="F95" s="6"/>
      <c r="G95" s="6"/>
      <c r="H95" s="6"/>
      <c r="I95" s="6"/>
      <c r="J95" s="6"/>
      <c r="K95" s="6"/>
    </row>
    <row r="96" spans="1:11" x14ac:dyDescent="0.2">
      <c r="A96" s="6"/>
      <c r="B96" s="7"/>
      <c r="C96" s="8"/>
      <c r="D96" s="6"/>
      <c r="E96" s="6"/>
      <c r="F96" s="6"/>
      <c r="G96" s="6"/>
      <c r="H96" s="6"/>
      <c r="I96" s="6"/>
      <c r="J96" s="6"/>
      <c r="K96" s="6"/>
    </row>
    <row r="97" spans="1:11" x14ac:dyDescent="0.2">
      <c r="A97" s="6"/>
      <c r="B97" s="7"/>
      <c r="C97" s="8"/>
      <c r="D97" s="6"/>
      <c r="E97" s="6"/>
      <c r="F97" s="6"/>
      <c r="G97" s="6"/>
      <c r="H97" s="6"/>
      <c r="I97" s="6"/>
      <c r="J97" s="6"/>
      <c r="K97" s="6"/>
    </row>
    <row r="98" spans="1:11" x14ac:dyDescent="0.2">
      <c r="A98" s="6"/>
      <c r="B98" s="7"/>
      <c r="C98" s="8"/>
      <c r="D98" s="6"/>
      <c r="E98" s="6"/>
      <c r="F98" s="6"/>
      <c r="G98" s="6"/>
      <c r="H98" s="6"/>
      <c r="I98" s="6"/>
      <c r="J98" s="6"/>
      <c r="K98" s="6"/>
    </row>
    <row r="99" spans="1:11" x14ac:dyDescent="0.2">
      <c r="A99" s="6"/>
      <c r="B99" s="7"/>
      <c r="C99" s="8"/>
      <c r="D99" s="6"/>
      <c r="E99" s="6"/>
      <c r="F99" s="6"/>
      <c r="G99" s="6"/>
      <c r="H99" s="6"/>
      <c r="I99" s="6"/>
      <c r="J99" s="6"/>
      <c r="K99" s="6"/>
    </row>
    <row r="100" spans="1:11" x14ac:dyDescent="0.2">
      <c r="A100" s="6"/>
      <c r="B100" s="7"/>
      <c r="C100" s="8"/>
      <c r="D100" s="6"/>
      <c r="E100" s="6"/>
      <c r="F100" s="6"/>
      <c r="G100" s="6"/>
      <c r="H100" s="6"/>
      <c r="I100" s="6"/>
      <c r="J100" s="6"/>
      <c r="K100" s="6"/>
    </row>
    <row r="101" spans="1:11" x14ac:dyDescent="0.2">
      <c r="A101" s="6"/>
      <c r="B101" s="7"/>
      <c r="C101" s="8"/>
      <c r="D101" s="6"/>
      <c r="E101" s="6"/>
      <c r="F101" s="6"/>
      <c r="G101" s="6"/>
      <c r="H101" s="6"/>
      <c r="I101" s="6"/>
      <c r="J101" s="6"/>
      <c r="K101" s="6"/>
    </row>
    <row r="102" spans="1:11" x14ac:dyDescent="0.2">
      <c r="A102" s="6"/>
      <c r="B102" s="7"/>
      <c r="C102" s="8"/>
      <c r="D102" s="6"/>
      <c r="E102" s="6"/>
      <c r="F102" s="6"/>
      <c r="G102" s="6"/>
      <c r="H102" s="6"/>
      <c r="I102" s="6"/>
      <c r="J102" s="6"/>
      <c r="K102" s="6"/>
    </row>
    <row r="103" spans="1:11" x14ac:dyDescent="0.2">
      <c r="A103" s="6"/>
      <c r="B103" s="7"/>
      <c r="C103" s="8"/>
      <c r="D103" s="6"/>
      <c r="E103" s="6"/>
      <c r="F103" s="6"/>
      <c r="G103" s="6"/>
      <c r="H103" s="6"/>
      <c r="I103" s="6"/>
      <c r="J103" s="6"/>
      <c r="K103" s="6"/>
    </row>
    <row r="104" spans="1:11" x14ac:dyDescent="0.2">
      <c r="A104" s="6"/>
      <c r="B104" s="7"/>
      <c r="C104" s="8"/>
      <c r="D104" s="6"/>
      <c r="E104" s="6"/>
      <c r="F104" s="6"/>
      <c r="G104" s="6"/>
      <c r="H104" s="6"/>
      <c r="I104" s="6"/>
      <c r="J104" s="6"/>
      <c r="K104" s="6"/>
    </row>
    <row r="105" spans="1:11" x14ac:dyDescent="0.2">
      <c r="A105" s="6"/>
      <c r="B105" s="7"/>
      <c r="C105" s="8"/>
      <c r="D105" s="6"/>
      <c r="E105" s="6"/>
      <c r="F105" s="6"/>
      <c r="G105" s="6"/>
      <c r="H105" s="6"/>
      <c r="I105" s="6"/>
      <c r="J105" s="6"/>
      <c r="K105" s="6"/>
    </row>
    <row r="106" spans="1:11" x14ac:dyDescent="0.2">
      <c r="A106" s="6"/>
      <c r="B106" s="7"/>
      <c r="C106" s="8"/>
      <c r="D106" s="6"/>
      <c r="E106" s="6"/>
      <c r="F106" s="6"/>
      <c r="G106" s="6"/>
      <c r="H106" s="6"/>
      <c r="I106" s="6"/>
      <c r="J106" s="6"/>
      <c r="K106" s="6"/>
    </row>
    <row r="107" spans="1:11" x14ac:dyDescent="0.2">
      <c r="A107" s="6"/>
      <c r="B107" s="7"/>
      <c r="C107" s="8"/>
      <c r="D107" s="6"/>
      <c r="E107" s="6"/>
      <c r="F107" s="6"/>
      <c r="G107" s="6"/>
      <c r="H107" s="6"/>
      <c r="I107" s="6"/>
      <c r="J107" s="6"/>
      <c r="K107" s="6"/>
    </row>
    <row r="108" spans="1:11" x14ac:dyDescent="0.2">
      <c r="A108" s="6"/>
      <c r="B108" s="7"/>
      <c r="C108" s="8"/>
      <c r="D108" s="6"/>
      <c r="E108" s="6"/>
      <c r="F108" s="6"/>
      <c r="G108" s="6"/>
      <c r="H108" s="6"/>
      <c r="I108" s="6"/>
      <c r="J108" s="6"/>
      <c r="K108" s="6"/>
    </row>
    <row r="109" spans="1:11" x14ac:dyDescent="0.2">
      <c r="A109" s="6"/>
      <c r="B109" s="7"/>
      <c r="C109" s="8"/>
      <c r="D109" s="6"/>
      <c r="E109" s="6"/>
      <c r="F109" s="6"/>
      <c r="G109" s="6"/>
      <c r="H109" s="6"/>
      <c r="I109" s="6"/>
      <c r="J109" s="6"/>
      <c r="K109" s="6"/>
    </row>
    <row r="110" spans="1:11" x14ac:dyDescent="0.2">
      <c r="A110" s="6"/>
      <c r="B110" s="7"/>
      <c r="C110" s="8"/>
      <c r="D110" s="6"/>
      <c r="E110" s="6"/>
      <c r="F110" s="6"/>
      <c r="G110" s="6"/>
      <c r="H110" s="6"/>
      <c r="I110" s="6"/>
      <c r="J110" s="6"/>
      <c r="K110" s="6"/>
    </row>
    <row r="111" spans="1:11" x14ac:dyDescent="0.2">
      <c r="A111" s="6"/>
      <c r="B111" s="7"/>
      <c r="C111" s="8"/>
      <c r="D111" s="6"/>
      <c r="E111" s="6"/>
      <c r="F111" s="6"/>
      <c r="G111" s="6"/>
      <c r="H111" s="6"/>
      <c r="I111" s="6"/>
      <c r="J111" s="6"/>
      <c r="K111" s="6"/>
    </row>
    <row r="112" spans="1:11" x14ac:dyDescent="0.2">
      <c r="A112" s="6"/>
      <c r="B112" s="7"/>
      <c r="C112" s="8"/>
      <c r="D112" s="6"/>
      <c r="E112" s="6"/>
      <c r="F112" s="6"/>
      <c r="G112" s="6"/>
      <c r="H112" s="6"/>
      <c r="I112" s="6"/>
      <c r="J112" s="6"/>
      <c r="K112" s="6"/>
    </row>
    <row r="113" spans="1:11" x14ac:dyDescent="0.2">
      <c r="A113" s="6"/>
      <c r="B113" s="7"/>
      <c r="C113" s="8"/>
      <c r="D113" s="6"/>
      <c r="E113" s="6"/>
      <c r="F113" s="6"/>
      <c r="G113" s="6"/>
      <c r="H113" s="6"/>
      <c r="I113" s="6"/>
      <c r="J113" s="6"/>
      <c r="K113" s="6"/>
    </row>
    <row r="114" spans="1:11" x14ac:dyDescent="0.2">
      <c r="A114" s="6"/>
      <c r="B114" s="7"/>
      <c r="C114" s="8"/>
      <c r="D114" s="6"/>
      <c r="E114" s="6"/>
      <c r="F114" s="6"/>
      <c r="G114" s="6"/>
      <c r="H114" s="6"/>
      <c r="I114" s="6"/>
      <c r="J114" s="6"/>
      <c r="K114" s="6"/>
    </row>
    <row r="115" spans="1:11" x14ac:dyDescent="0.2">
      <c r="A115" s="6"/>
      <c r="B115" s="7"/>
      <c r="C115" s="8"/>
      <c r="D115" s="6"/>
      <c r="E115" s="6"/>
      <c r="F115" s="6"/>
      <c r="G115" s="6"/>
      <c r="H115" s="6"/>
      <c r="I115" s="6"/>
      <c r="J115" s="6"/>
      <c r="K115" s="6"/>
    </row>
    <row r="116" spans="1:11" x14ac:dyDescent="0.2">
      <c r="A116" s="6"/>
      <c r="B116" s="7"/>
      <c r="C116" s="8"/>
      <c r="D116" s="6"/>
      <c r="E116" s="6"/>
      <c r="F116" s="6"/>
      <c r="G116" s="6"/>
      <c r="H116" s="6"/>
      <c r="I116" s="6"/>
      <c r="J116" s="6"/>
      <c r="K116" s="6"/>
    </row>
    <row r="117" spans="1:11" x14ac:dyDescent="0.2">
      <c r="A117" s="6"/>
      <c r="B117" s="7"/>
      <c r="C117" s="8"/>
      <c r="D117" s="6"/>
      <c r="E117" s="6"/>
      <c r="F117" s="6"/>
      <c r="G117" s="6"/>
      <c r="H117" s="6"/>
      <c r="I117" s="6"/>
      <c r="J117" s="6"/>
      <c r="K117" s="6"/>
    </row>
    <row r="118" spans="1:11" x14ac:dyDescent="0.2">
      <c r="A118" s="6"/>
      <c r="B118" s="7"/>
      <c r="C118" s="8"/>
      <c r="D118" s="6"/>
      <c r="E118" s="6"/>
      <c r="F118" s="6"/>
      <c r="G118" s="6"/>
      <c r="H118" s="6"/>
      <c r="I118" s="6"/>
      <c r="J118" s="6"/>
      <c r="K118" s="6"/>
    </row>
    <row r="119" spans="1:11" x14ac:dyDescent="0.2">
      <c r="A119" s="6"/>
      <c r="B119" s="7"/>
      <c r="C119" s="8"/>
      <c r="D119" s="6"/>
      <c r="E119" s="6"/>
      <c r="F119" s="6"/>
      <c r="G119" s="6"/>
      <c r="H119" s="6"/>
      <c r="I119" s="6"/>
      <c r="J119" s="6"/>
      <c r="K119" s="6"/>
    </row>
    <row r="120" spans="1:11" x14ac:dyDescent="0.2">
      <c r="A120" s="6"/>
      <c r="B120" s="7"/>
      <c r="C120" s="8"/>
      <c r="D120" s="6"/>
      <c r="E120" s="6"/>
      <c r="F120" s="6"/>
      <c r="G120" s="6"/>
      <c r="H120" s="6"/>
      <c r="I120" s="6"/>
      <c r="J120" s="6"/>
      <c r="K120" s="6"/>
    </row>
    <row r="121" spans="1:11" x14ac:dyDescent="0.2">
      <c r="A121" s="6"/>
      <c r="B121" s="7"/>
      <c r="C121" s="8"/>
      <c r="D121" s="6"/>
      <c r="E121" s="6"/>
      <c r="F121" s="6"/>
      <c r="G121" s="6"/>
      <c r="H121" s="6"/>
      <c r="I121" s="6"/>
      <c r="J121" s="6"/>
      <c r="K121" s="6"/>
    </row>
    <row r="122" spans="1:11" x14ac:dyDescent="0.2">
      <c r="A122" s="6"/>
      <c r="B122" s="7"/>
      <c r="C122" s="8"/>
      <c r="D122" s="6"/>
      <c r="E122" s="6"/>
      <c r="F122" s="6"/>
      <c r="G122" s="6"/>
      <c r="H122" s="6"/>
      <c r="I122" s="6"/>
      <c r="J122" s="6"/>
      <c r="K122" s="6"/>
    </row>
    <row r="123" spans="1:11" x14ac:dyDescent="0.2">
      <c r="A123" s="6"/>
      <c r="B123" s="7"/>
      <c r="C123" s="8"/>
      <c r="D123" s="6"/>
      <c r="E123" s="6"/>
      <c r="F123" s="6"/>
      <c r="G123" s="6"/>
      <c r="H123" s="6"/>
      <c r="I123" s="6"/>
      <c r="J123" s="6"/>
      <c r="K123" s="6"/>
    </row>
    <row r="124" spans="1:11" x14ac:dyDescent="0.2">
      <c r="A124" s="6"/>
      <c r="B124" s="7"/>
      <c r="C124" s="8"/>
      <c r="D124" s="6"/>
      <c r="E124" s="6"/>
      <c r="F124" s="6"/>
      <c r="G124" s="6"/>
      <c r="H124" s="6"/>
      <c r="I124" s="6"/>
      <c r="J124" s="6"/>
      <c r="K124" s="6"/>
    </row>
    <row r="125" spans="1:11" x14ac:dyDescent="0.2">
      <c r="A125" s="6"/>
      <c r="B125" s="7"/>
      <c r="C125" s="8"/>
      <c r="D125" s="6"/>
      <c r="E125" s="6"/>
      <c r="F125" s="6"/>
      <c r="G125" s="6"/>
      <c r="H125" s="6"/>
      <c r="I125" s="6"/>
      <c r="J125" s="6"/>
      <c r="K125" s="6"/>
    </row>
    <row r="126" spans="1:11" x14ac:dyDescent="0.2">
      <c r="A126" s="6"/>
      <c r="B126" s="7"/>
      <c r="C126" s="8"/>
      <c r="D126" s="6"/>
      <c r="E126" s="6"/>
      <c r="F126" s="6"/>
      <c r="G126" s="6"/>
      <c r="H126" s="6"/>
      <c r="I126" s="6"/>
      <c r="J126" s="6"/>
      <c r="K126" s="6"/>
    </row>
    <row r="127" spans="1:11" x14ac:dyDescent="0.2">
      <c r="A127" s="6"/>
      <c r="B127" s="7"/>
      <c r="C127" s="8"/>
      <c r="D127" s="6"/>
      <c r="E127" s="6"/>
      <c r="F127" s="6"/>
      <c r="G127" s="6"/>
      <c r="H127" s="6"/>
      <c r="I127" s="6"/>
      <c r="J127" s="6"/>
      <c r="K127" s="6"/>
    </row>
    <row r="128" spans="1:11" x14ac:dyDescent="0.2">
      <c r="A128" s="6"/>
      <c r="B128" s="7"/>
      <c r="C128" s="8"/>
      <c r="D128" s="6"/>
      <c r="E128" s="6"/>
      <c r="F128" s="6"/>
      <c r="G128" s="6"/>
      <c r="H128" s="6"/>
      <c r="I128" s="6"/>
      <c r="J128" s="6"/>
      <c r="K128" s="6"/>
    </row>
    <row r="129" spans="1:11" x14ac:dyDescent="0.2">
      <c r="A129" s="6"/>
      <c r="B129" s="7"/>
      <c r="C129" s="8"/>
      <c r="D129" s="6"/>
      <c r="E129" s="6"/>
      <c r="F129" s="6"/>
      <c r="G129" s="6"/>
      <c r="H129" s="6"/>
      <c r="I129" s="6"/>
      <c r="J129" s="6"/>
      <c r="K129" s="6"/>
    </row>
    <row r="130" spans="1:11" x14ac:dyDescent="0.2">
      <c r="A130" s="6"/>
      <c r="B130" s="7"/>
      <c r="C130" s="8"/>
      <c r="D130" s="6"/>
      <c r="E130" s="6"/>
      <c r="F130" s="6"/>
      <c r="G130" s="6"/>
      <c r="H130" s="6"/>
      <c r="I130" s="6"/>
      <c r="J130" s="6"/>
      <c r="K130" s="6"/>
    </row>
    <row r="131" spans="1:11" x14ac:dyDescent="0.2">
      <c r="A131" s="6"/>
      <c r="B131" s="7"/>
      <c r="C131" s="8"/>
      <c r="D131" s="6"/>
      <c r="E131" s="6"/>
      <c r="F131" s="6"/>
      <c r="G131" s="6"/>
      <c r="H131" s="6"/>
      <c r="I131" s="6"/>
      <c r="J131" s="6"/>
      <c r="K131" s="6"/>
    </row>
    <row r="132" spans="1:11" x14ac:dyDescent="0.2">
      <c r="A132" s="6"/>
      <c r="B132" s="7"/>
      <c r="C132" s="8"/>
      <c r="D132" s="6"/>
      <c r="E132" s="6"/>
      <c r="F132" s="6"/>
      <c r="G132" s="6"/>
      <c r="H132" s="6"/>
      <c r="I132" s="6"/>
      <c r="J132" s="6"/>
      <c r="K132" s="6"/>
    </row>
    <row r="133" spans="1:11" x14ac:dyDescent="0.2">
      <c r="A133" s="6"/>
      <c r="B133" s="7"/>
      <c r="C133" s="8"/>
      <c r="D133" s="6"/>
      <c r="E133" s="6"/>
      <c r="F133" s="6"/>
      <c r="G133" s="6"/>
      <c r="H133" s="6"/>
      <c r="I133" s="6"/>
      <c r="J133" s="6"/>
      <c r="K133" s="6"/>
    </row>
    <row r="134" spans="1:11" x14ac:dyDescent="0.2">
      <c r="A134" s="6"/>
      <c r="B134" s="7"/>
      <c r="C134" s="8"/>
      <c r="D134" s="6"/>
      <c r="E134" s="6"/>
      <c r="F134" s="6"/>
      <c r="G134" s="6"/>
      <c r="H134" s="6"/>
      <c r="I134" s="6"/>
      <c r="J134" s="6"/>
      <c r="K134" s="6"/>
    </row>
    <row r="135" spans="1:11" x14ac:dyDescent="0.2">
      <c r="A135" s="6"/>
      <c r="B135" s="7"/>
      <c r="C135" s="8"/>
      <c r="D135" s="6"/>
      <c r="E135" s="6"/>
      <c r="F135" s="6"/>
      <c r="G135" s="6"/>
      <c r="H135" s="6"/>
      <c r="I135" s="6"/>
      <c r="J135" s="6"/>
      <c r="K135" s="6"/>
    </row>
    <row r="136" spans="1:11" x14ac:dyDescent="0.2">
      <c r="A136" s="6"/>
      <c r="B136" s="7"/>
      <c r="C136" s="8"/>
      <c r="D136" s="6"/>
      <c r="E136" s="6"/>
      <c r="F136" s="6"/>
      <c r="G136" s="6"/>
      <c r="H136" s="6"/>
      <c r="I136" s="6"/>
      <c r="J136" s="6"/>
      <c r="K136" s="6"/>
    </row>
    <row r="137" spans="1:11" x14ac:dyDescent="0.2">
      <c r="A137" s="6"/>
      <c r="B137" s="7"/>
      <c r="C137" s="8"/>
      <c r="D137" s="6"/>
      <c r="E137" s="6"/>
      <c r="F137" s="6"/>
      <c r="G137" s="6"/>
      <c r="H137" s="6"/>
      <c r="I137" s="6"/>
      <c r="J137" s="6"/>
      <c r="K137" s="6"/>
    </row>
    <row r="138" spans="1:11" x14ac:dyDescent="0.2">
      <c r="A138" s="6"/>
      <c r="B138" s="7"/>
      <c r="C138" s="8"/>
      <c r="D138" s="6"/>
      <c r="E138" s="6"/>
      <c r="F138" s="6"/>
      <c r="G138" s="6"/>
      <c r="H138" s="6"/>
      <c r="I138" s="6"/>
      <c r="J138" s="6"/>
      <c r="K138" s="6"/>
    </row>
    <row r="139" spans="1:11" x14ac:dyDescent="0.2">
      <c r="A139" s="6"/>
      <c r="B139" s="7"/>
      <c r="C139" s="8"/>
      <c r="D139" s="6"/>
      <c r="E139" s="6"/>
      <c r="F139" s="6"/>
      <c r="G139" s="6"/>
      <c r="H139" s="6"/>
      <c r="I139" s="6"/>
      <c r="J139" s="6"/>
      <c r="K139" s="6"/>
    </row>
    <row r="140" spans="1:11" x14ac:dyDescent="0.2">
      <c r="A140" s="6"/>
      <c r="B140" s="7"/>
      <c r="C140" s="8"/>
      <c r="D140" s="6"/>
      <c r="E140" s="6"/>
      <c r="F140" s="6"/>
      <c r="G140" s="6"/>
      <c r="H140" s="6"/>
      <c r="I140" s="6"/>
      <c r="J140" s="6"/>
      <c r="K140" s="6"/>
    </row>
    <row r="141" spans="1:11" x14ac:dyDescent="0.2">
      <c r="A141" s="6"/>
      <c r="B141" s="7"/>
      <c r="C141" s="8"/>
      <c r="D141" s="6"/>
      <c r="E141" s="6"/>
      <c r="F141" s="6"/>
      <c r="G141" s="6"/>
      <c r="H141" s="6"/>
      <c r="I141" s="6"/>
      <c r="J141" s="6"/>
      <c r="K141" s="6"/>
    </row>
    <row r="142" spans="1:11" x14ac:dyDescent="0.2">
      <c r="A142" s="6"/>
      <c r="B142" s="7"/>
      <c r="C142" s="8"/>
      <c r="D142" s="6"/>
      <c r="E142" s="6"/>
      <c r="F142" s="6"/>
      <c r="G142" s="6"/>
      <c r="H142" s="6"/>
      <c r="I142" s="6"/>
      <c r="J142" s="6"/>
      <c r="K142" s="6"/>
    </row>
    <row r="143" spans="1:11" x14ac:dyDescent="0.2">
      <c r="A143" s="6"/>
      <c r="B143" s="7"/>
      <c r="C143" s="8"/>
      <c r="D143" s="6"/>
      <c r="E143" s="6"/>
      <c r="F143" s="6"/>
      <c r="G143" s="6"/>
      <c r="H143" s="6"/>
      <c r="I143" s="6"/>
      <c r="J143" s="6"/>
      <c r="K143" s="6"/>
    </row>
    <row r="144" spans="1:11" x14ac:dyDescent="0.2">
      <c r="A144" s="6"/>
      <c r="B144" s="7"/>
      <c r="C144" s="8"/>
      <c r="D144" s="6"/>
      <c r="E144" s="6"/>
      <c r="F144" s="6"/>
      <c r="G144" s="6"/>
      <c r="H144" s="6"/>
      <c r="I144" s="6"/>
      <c r="J144" s="6"/>
      <c r="K144" s="6"/>
    </row>
    <row r="145" spans="1:11" x14ac:dyDescent="0.2">
      <c r="A145" s="6"/>
      <c r="B145" s="7"/>
      <c r="C145" s="8"/>
      <c r="D145" s="6"/>
      <c r="E145" s="6"/>
      <c r="F145" s="6"/>
      <c r="G145" s="6"/>
      <c r="H145" s="6"/>
      <c r="I145" s="6"/>
      <c r="J145" s="6"/>
      <c r="K145" s="6"/>
    </row>
    <row r="146" spans="1:11" x14ac:dyDescent="0.2">
      <c r="A146" s="6"/>
      <c r="B146" s="7"/>
      <c r="C146" s="8"/>
      <c r="D146" s="6"/>
      <c r="E146" s="6"/>
      <c r="F146" s="6"/>
      <c r="G146" s="6"/>
      <c r="H146" s="6"/>
      <c r="I146" s="6"/>
      <c r="J146" s="6"/>
      <c r="K146" s="6"/>
    </row>
    <row r="147" spans="1:11" x14ac:dyDescent="0.2">
      <c r="A147" s="6"/>
      <c r="B147" s="7"/>
      <c r="C147" s="8"/>
      <c r="D147" s="6"/>
      <c r="E147" s="6"/>
      <c r="F147" s="6"/>
      <c r="G147" s="6"/>
      <c r="H147" s="6"/>
      <c r="I147" s="6"/>
      <c r="J147" s="6"/>
      <c r="K147" s="6"/>
    </row>
    <row r="148" spans="1:11" x14ac:dyDescent="0.2">
      <c r="A148" s="6"/>
      <c r="B148" s="7"/>
      <c r="C148" s="8"/>
      <c r="D148" s="6"/>
      <c r="E148" s="6"/>
      <c r="F148" s="6"/>
      <c r="G148" s="6"/>
      <c r="H148" s="6"/>
      <c r="I148" s="6"/>
      <c r="J148" s="6"/>
      <c r="K148" s="6"/>
    </row>
    <row r="149" spans="1:11" x14ac:dyDescent="0.2">
      <c r="A149" s="6"/>
      <c r="B149" s="7"/>
      <c r="C149" s="8"/>
      <c r="D149" s="6"/>
      <c r="E149" s="6"/>
      <c r="F149" s="6"/>
      <c r="G149" s="6"/>
      <c r="H149" s="6"/>
      <c r="I149" s="6"/>
      <c r="J149" s="6"/>
      <c r="K149" s="6"/>
    </row>
    <row r="150" spans="1:11" x14ac:dyDescent="0.2">
      <c r="A150" s="6"/>
      <c r="B150" s="7"/>
      <c r="C150" s="8"/>
      <c r="D150" s="6"/>
      <c r="E150" s="6"/>
      <c r="F150" s="6"/>
      <c r="G150" s="6"/>
      <c r="H150" s="6"/>
      <c r="I150" s="6"/>
      <c r="J150" s="6"/>
      <c r="K150" s="6"/>
    </row>
    <row r="151" spans="1:11" x14ac:dyDescent="0.2">
      <c r="A151" s="6"/>
      <c r="B151" s="7"/>
      <c r="C151" s="8"/>
      <c r="D151" s="6"/>
      <c r="E151" s="6"/>
      <c r="F151" s="6"/>
      <c r="G151" s="6"/>
      <c r="H151" s="6"/>
      <c r="I151" s="6"/>
      <c r="J151" s="6"/>
      <c r="K151" s="6"/>
    </row>
    <row r="152" spans="1:11" x14ac:dyDescent="0.2">
      <c r="A152" s="6"/>
      <c r="B152" s="7"/>
      <c r="C152" s="8"/>
      <c r="D152" s="6"/>
      <c r="E152" s="6"/>
      <c r="F152" s="6"/>
      <c r="G152" s="6"/>
      <c r="H152" s="6"/>
      <c r="I152" s="6"/>
      <c r="J152" s="6"/>
      <c r="K152" s="6"/>
    </row>
    <row r="153" spans="1:11" x14ac:dyDescent="0.2">
      <c r="A153" s="6"/>
      <c r="B153" s="7"/>
      <c r="C153" s="8"/>
      <c r="D153" s="6"/>
      <c r="E153" s="6"/>
      <c r="F153" s="6"/>
      <c r="G153" s="6"/>
      <c r="H153" s="6"/>
      <c r="I153" s="6"/>
      <c r="J153" s="6"/>
      <c r="K153" s="6"/>
    </row>
    <row r="154" spans="1:11" x14ac:dyDescent="0.2">
      <c r="A154" s="6"/>
      <c r="B154" s="7"/>
      <c r="C154" s="8"/>
      <c r="D154" s="6"/>
      <c r="E154" s="6"/>
      <c r="F154" s="6"/>
      <c r="G154" s="6"/>
      <c r="H154" s="6"/>
      <c r="I154" s="6"/>
      <c r="J154" s="6"/>
      <c r="K154" s="6"/>
    </row>
    <row r="155" spans="1:11" x14ac:dyDescent="0.2">
      <c r="A155" s="6"/>
      <c r="B155" s="7"/>
      <c r="C155" s="8"/>
      <c r="D155" s="6"/>
      <c r="E155" s="6"/>
      <c r="F155" s="6"/>
      <c r="G155" s="6"/>
      <c r="H155" s="6"/>
      <c r="I155" s="6"/>
      <c r="J155" s="6"/>
      <c r="K155" s="6"/>
    </row>
    <row r="156" spans="1:11" x14ac:dyDescent="0.2">
      <c r="A156" s="6"/>
      <c r="B156" s="7"/>
      <c r="C156" s="8"/>
      <c r="D156" s="6"/>
      <c r="E156" s="6"/>
      <c r="F156" s="6"/>
      <c r="G156" s="6"/>
      <c r="H156" s="6"/>
      <c r="I156" s="6"/>
      <c r="J156" s="6"/>
      <c r="K156" s="6"/>
    </row>
    <row r="157" spans="1:11" x14ac:dyDescent="0.2">
      <c r="A157" s="6"/>
      <c r="B157" s="7"/>
      <c r="C157" s="8"/>
      <c r="D157" s="6"/>
      <c r="E157" s="6"/>
      <c r="F157" s="6"/>
      <c r="G157" s="6"/>
      <c r="H157" s="6"/>
      <c r="I157" s="6"/>
      <c r="J157" s="6"/>
      <c r="K157" s="6"/>
    </row>
    <row r="158" spans="1:11" x14ac:dyDescent="0.2">
      <c r="A158" s="6"/>
      <c r="B158" s="7"/>
      <c r="C158" s="8"/>
      <c r="D158" s="6"/>
      <c r="E158" s="6"/>
      <c r="F158" s="6"/>
      <c r="G158" s="6"/>
      <c r="H158" s="6"/>
      <c r="I158" s="6"/>
      <c r="J158" s="6"/>
      <c r="K158" s="6"/>
    </row>
    <row r="159" spans="1:11" x14ac:dyDescent="0.2">
      <c r="A159" s="6"/>
      <c r="B159" s="7"/>
      <c r="C159" s="8"/>
      <c r="D159" s="6"/>
      <c r="E159" s="6"/>
      <c r="F159" s="6"/>
      <c r="G159" s="6"/>
      <c r="H159" s="6"/>
      <c r="I159" s="6"/>
      <c r="J159" s="6"/>
      <c r="K159" s="6"/>
    </row>
    <row r="160" spans="1:11" x14ac:dyDescent="0.2">
      <c r="A160" s="6"/>
      <c r="B160" s="7"/>
      <c r="C160" s="8"/>
      <c r="D160" s="6"/>
      <c r="E160" s="6"/>
      <c r="F160" s="6"/>
      <c r="G160" s="6"/>
      <c r="H160" s="6"/>
      <c r="I160" s="6"/>
      <c r="J160" s="6"/>
      <c r="K160" s="6"/>
    </row>
    <row r="161" spans="1:11" x14ac:dyDescent="0.2">
      <c r="A161" s="6"/>
      <c r="B161" s="7"/>
      <c r="C161" s="8"/>
      <c r="D161" s="6"/>
      <c r="E161" s="6"/>
      <c r="F161" s="6"/>
      <c r="G161" s="6"/>
      <c r="H161" s="6"/>
      <c r="I161" s="6"/>
      <c r="J161" s="6"/>
      <c r="K161" s="6"/>
    </row>
    <row r="162" spans="1:11" x14ac:dyDescent="0.2">
      <c r="A162" s="6"/>
      <c r="B162" s="7"/>
      <c r="C162" s="8"/>
      <c r="D162" s="6"/>
      <c r="E162" s="6"/>
      <c r="F162" s="6"/>
      <c r="G162" s="6"/>
      <c r="H162" s="6"/>
      <c r="I162" s="6"/>
      <c r="J162" s="6"/>
      <c r="K162" s="6"/>
    </row>
    <row r="163" spans="1:11" x14ac:dyDescent="0.2">
      <c r="A163" s="6"/>
      <c r="B163" s="7"/>
      <c r="C163" s="8"/>
      <c r="D163" s="6"/>
      <c r="E163" s="6"/>
      <c r="F163" s="6"/>
      <c r="G163" s="6"/>
      <c r="H163" s="6"/>
      <c r="I163" s="6"/>
      <c r="J163" s="6"/>
      <c r="K163" s="6"/>
    </row>
    <row r="164" spans="1:11" x14ac:dyDescent="0.2">
      <c r="A164" s="6"/>
      <c r="B164" s="7"/>
      <c r="C164" s="8"/>
      <c r="D164" s="6"/>
      <c r="E164" s="6"/>
      <c r="F164" s="6"/>
      <c r="G164" s="6"/>
      <c r="H164" s="6"/>
      <c r="I164" s="6"/>
      <c r="J164" s="6"/>
      <c r="K164" s="6"/>
    </row>
    <row r="165" spans="1:11" x14ac:dyDescent="0.2">
      <c r="A165" s="6"/>
      <c r="B165" s="7"/>
      <c r="C165" s="8"/>
      <c r="D165" s="6"/>
      <c r="E165" s="6"/>
      <c r="F165" s="6"/>
      <c r="G165" s="6"/>
      <c r="H165" s="6"/>
      <c r="I165" s="6"/>
      <c r="J165" s="6"/>
      <c r="K165" s="6"/>
    </row>
    <row r="166" spans="1:11" x14ac:dyDescent="0.2">
      <c r="A166" s="6"/>
      <c r="B166" s="7"/>
      <c r="C166" s="8"/>
      <c r="D166" s="6"/>
      <c r="E166" s="6"/>
      <c r="F166" s="6"/>
      <c r="G166" s="6"/>
      <c r="H166" s="6"/>
      <c r="I166" s="6"/>
      <c r="J166" s="6"/>
      <c r="K166" s="6"/>
    </row>
    <row r="167" spans="1:11" x14ac:dyDescent="0.2">
      <c r="A167" s="6"/>
      <c r="B167" s="7"/>
      <c r="C167" s="8"/>
      <c r="D167" s="6"/>
      <c r="E167" s="6"/>
      <c r="F167" s="6"/>
      <c r="G167" s="6"/>
      <c r="H167" s="6"/>
      <c r="I167" s="6"/>
      <c r="J167" s="6"/>
      <c r="K167" s="6"/>
    </row>
    <row r="168" spans="1:11" x14ac:dyDescent="0.2">
      <c r="A168" s="6"/>
      <c r="B168" s="7"/>
      <c r="C168" s="8"/>
      <c r="D168" s="6"/>
      <c r="E168" s="6"/>
      <c r="F168" s="6"/>
      <c r="G168" s="6"/>
      <c r="H168" s="6"/>
      <c r="I168" s="6"/>
      <c r="J168" s="6"/>
      <c r="K168" s="6"/>
    </row>
    <row r="169" spans="1:11" x14ac:dyDescent="0.2">
      <c r="A169" s="6"/>
      <c r="B169" s="7"/>
      <c r="C169" s="8"/>
      <c r="D169" s="6"/>
      <c r="E169" s="6"/>
      <c r="F169" s="6"/>
      <c r="G169" s="6"/>
      <c r="H169" s="6"/>
      <c r="I169" s="6"/>
      <c r="J169" s="6"/>
      <c r="K169" s="6"/>
    </row>
    <row r="170" spans="1:11" x14ac:dyDescent="0.2">
      <c r="A170" s="6"/>
      <c r="B170" s="7"/>
      <c r="C170" s="8"/>
      <c r="D170" s="6"/>
      <c r="E170" s="6"/>
      <c r="F170" s="6"/>
      <c r="G170" s="6"/>
      <c r="H170" s="6"/>
      <c r="I170" s="6"/>
      <c r="J170" s="6"/>
      <c r="K170" s="6"/>
    </row>
    <row r="171" spans="1:11" x14ac:dyDescent="0.2">
      <c r="A171" s="6"/>
      <c r="B171" s="7"/>
      <c r="C171" s="8"/>
      <c r="D171" s="6"/>
      <c r="E171" s="6"/>
      <c r="F171" s="6"/>
      <c r="G171" s="6"/>
      <c r="H171" s="6"/>
      <c r="I171" s="6"/>
      <c r="J171" s="6"/>
      <c r="K171" s="6"/>
    </row>
    <row r="172" spans="1:11" x14ac:dyDescent="0.2">
      <c r="A172" s="6"/>
      <c r="B172" s="7"/>
      <c r="C172" s="8"/>
      <c r="D172" s="6"/>
      <c r="E172" s="6"/>
      <c r="F172" s="6"/>
      <c r="G172" s="6"/>
      <c r="H172" s="6"/>
      <c r="I172" s="6"/>
      <c r="J172" s="6"/>
      <c r="K172" s="6"/>
    </row>
    <row r="173" spans="1:11" x14ac:dyDescent="0.2">
      <c r="A173" s="6"/>
      <c r="B173" s="7"/>
      <c r="C173" s="8"/>
      <c r="D173" s="6"/>
      <c r="E173" s="6"/>
      <c r="F173" s="6"/>
      <c r="G173" s="6"/>
      <c r="H173" s="6"/>
      <c r="I173" s="6"/>
      <c r="J173" s="6"/>
      <c r="K173" s="6"/>
    </row>
    <row r="174" spans="1:11" x14ac:dyDescent="0.2">
      <c r="A174" s="6"/>
      <c r="B174" s="7"/>
      <c r="C174" s="8"/>
      <c r="D174" s="6"/>
      <c r="E174" s="6"/>
      <c r="F174" s="6"/>
      <c r="G174" s="6"/>
      <c r="H174" s="6"/>
      <c r="I174" s="6"/>
      <c r="J174" s="6"/>
      <c r="K174" s="6"/>
    </row>
    <row r="175" spans="1:11" x14ac:dyDescent="0.2">
      <c r="A175" s="6"/>
      <c r="B175" s="7"/>
      <c r="C175" s="8"/>
      <c r="D175" s="6"/>
      <c r="E175" s="6"/>
      <c r="F175" s="6"/>
      <c r="G175" s="6"/>
      <c r="H175" s="6"/>
      <c r="I175" s="6"/>
      <c r="J175" s="6"/>
      <c r="K175" s="6"/>
    </row>
    <row r="176" spans="1:11" x14ac:dyDescent="0.2">
      <c r="A176" s="6"/>
      <c r="B176" s="7"/>
      <c r="C176" s="8"/>
      <c r="D176" s="6"/>
      <c r="E176" s="6"/>
      <c r="F176" s="6"/>
      <c r="G176" s="6"/>
      <c r="H176" s="6"/>
      <c r="I176" s="6"/>
      <c r="J176" s="6"/>
      <c r="K176" s="6"/>
    </row>
    <row r="177" spans="1:11" x14ac:dyDescent="0.2">
      <c r="A177" s="6"/>
      <c r="B177" s="7"/>
      <c r="C177" s="8"/>
      <c r="D177" s="6"/>
      <c r="E177" s="6"/>
      <c r="F177" s="6"/>
      <c r="G177" s="6"/>
      <c r="H177" s="6"/>
      <c r="I177" s="6"/>
      <c r="J177" s="6"/>
      <c r="K177" s="6"/>
    </row>
    <row r="178" spans="1:11" x14ac:dyDescent="0.2">
      <c r="A178" s="6"/>
      <c r="B178" s="7"/>
      <c r="C178" s="8"/>
      <c r="D178" s="6"/>
      <c r="E178" s="6"/>
      <c r="F178" s="6"/>
      <c r="G178" s="6"/>
      <c r="H178" s="6"/>
      <c r="I178" s="6"/>
      <c r="J178" s="6"/>
      <c r="K178" s="6"/>
    </row>
    <row r="179" spans="1:11" x14ac:dyDescent="0.2">
      <c r="A179" s="6"/>
      <c r="B179" s="7"/>
      <c r="C179" s="8"/>
      <c r="D179" s="6"/>
      <c r="E179" s="6"/>
      <c r="F179" s="6"/>
      <c r="G179" s="6"/>
      <c r="H179" s="6"/>
      <c r="I179" s="6"/>
      <c r="J179" s="6"/>
      <c r="K179" s="6"/>
    </row>
    <row r="180" spans="1:11" x14ac:dyDescent="0.2">
      <c r="A180" s="6"/>
      <c r="B180" s="7"/>
      <c r="C180" s="8"/>
      <c r="D180" s="6"/>
      <c r="E180" s="6"/>
      <c r="F180" s="6"/>
      <c r="G180" s="6"/>
      <c r="H180" s="6"/>
      <c r="I180" s="6"/>
      <c r="J180" s="6"/>
      <c r="K180" s="6"/>
    </row>
    <row r="181" spans="1:11" x14ac:dyDescent="0.2">
      <c r="A181" s="6"/>
      <c r="B181" s="7"/>
      <c r="C181" s="8"/>
      <c r="D181" s="6"/>
      <c r="E181" s="6"/>
      <c r="F181" s="6"/>
      <c r="G181" s="6"/>
      <c r="H181" s="6"/>
      <c r="I181" s="6"/>
      <c r="J181" s="6"/>
      <c r="K181" s="6"/>
    </row>
    <row r="182" spans="1:11" x14ac:dyDescent="0.2">
      <c r="A182" s="6"/>
      <c r="B182" s="7"/>
      <c r="C182" s="8"/>
      <c r="D182" s="6"/>
      <c r="E182" s="6"/>
      <c r="F182" s="6"/>
      <c r="G182" s="6"/>
      <c r="H182" s="6"/>
      <c r="I182" s="6"/>
      <c r="J182" s="6"/>
      <c r="K182" s="6"/>
    </row>
    <row r="183" spans="1:11" x14ac:dyDescent="0.2">
      <c r="A183" s="6"/>
      <c r="B183" s="7"/>
      <c r="C183" s="8"/>
      <c r="D183" s="6"/>
      <c r="E183" s="6"/>
      <c r="F183" s="6"/>
      <c r="G183" s="6"/>
      <c r="H183" s="6"/>
      <c r="I183" s="6"/>
      <c r="J183" s="6"/>
      <c r="K183" s="6"/>
    </row>
    <row r="184" spans="1:11" x14ac:dyDescent="0.2">
      <c r="A184" s="6"/>
      <c r="B184" s="7"/>
      <c r="C184" s="8"/>
      <c r="D184" s="6"/>
      <c r="E184" s="6"/>
      <c r="F184" s="6"/>
      <c r="G184" s="6"/>
      <c r="H184" s="6"/>
      <c r="I184" s="6"/>
      <c r="J184" s="6"/>
      <c r="K184" s="6"/>
    </row>
    <row r="185" spans="1:11" x14ac:dyDescent="0.2">
      <c r="A185" s="6"/>
      <c r="B185" s="7"/>
      <c r="C185" s="8"/>
      <c r="D185" s="6"/>
      <c r="E185" s="6"/>
      <c r="F185" s="6"/>
      <c r="G185" s="6"/>
      <c r="H185" s="6"/>
      <c r="I185" s="6"/>
      <c r="J185" s="6"/>
      <c r="K185" s="6"/>
    </row>
    <row r="186" spans="1:11" x14ac:dyDescent="0.2">
      <c r="A186" s="6"/>
      <c r="B186" s="7"/>
      <c r="C186" s="8"/>
      <c r="D186" s="6"/>
      <c r="E186" s="6"/>
      <c r="F186" s="6"/>
      <c r="G186" s="6"/>
      <c r="H186" s="6"/>
      <c r="I186" s="6"/>
      <c r="J186" s="6"/>
      <c r="K186" s="6"/>
    </row>
    <row r="187" spans="1:11" x14ac:dyDescent="0.2">
      <c r="A187" s="6"/>
      <c r="B187" s="7"/>
      <c r="C187" s="8"/>
      <c r="D187" s="6"/>
      <c r="E187" s="6"/>
      <c r="F187" s="6"/>
      <c r="G187" s="6"/>
      <c r="H187" s="6"/>
      <c r="I187" s="6"/>
      <c r="J187" s="6"/>
      <c r="K187" s="6"/>
    </row>
    <row r="188" spans="1:11" x14ac:dyDescent="0.2">
      <c r="A188" s="6"/>
      <c r="B188" s="7"/>
      <c r="C188" s="8"/>
      <c r="D188" s="6"/>
      <c r="E188" s="6"/>
      <c r="F188" s="6"/>
      <c r="G188" s="6"/>
      <c r="H188" s="6"/>
      <c r="I188" s="6"/>
      <c r="J188" s="6"/>
      <c r="K188" s="6"/>
    </row>
    <row r="189" spans="1:11" x14ac:dyDescent="0.2">
      <c r="A189" s="6"/>
      <c r="B189" s="7"/>
      <c r="C189" s="8"/>
      <c r="D189" s="6"/>
      <c r="E189" s="6"/>
      <c r="F189" s="6"/>
      <c r="G189" s="6"/>
      <c r="H189" s="6"/>
      <c r="I189" s="6"/>
      <c r="J189" s="6"/>
      <c r="K189" s="6"/>
    </row>
    <row r="190" spans="1:11" x14ac:dyDescent="0.2">
      <c r="A190" s="6"/>
      <c r="B190" s="7"/>
      <c r="C190" s="8"/>
      <c r="D190" s="6"/>
      <c r="E190" s="6"/>
      <c r="F190" s="6"/>
      <c r="G190" s="6"/>
      <c r="H190" s="6"/>
      <c r="I190" s="6"/>
      <c r="J190" s="6"/>
      <c r="K190" s="6"/>
    </row>
    <row r="191" spans="1:11" x14ac:dyDescent="0.2">
      <c r="A191" s="6"/>
      <c r="B191" s="7"/>
      <c r="C191" s="8"/>
      <c r="D191" s="6"/>
      <c r="E191" s="6"/>
      <c r="F191" s="6"/>
      <c r="G191" s="6"/>
      <c r="H191" s="6"/>
      <c r="I191" s="6"/>
      <c r="J191" s="6"/>
      <c r="K191" s="6"/>
    </row>
    <row r="192" spans="1:11" x14ac:dyDescent="0.2">
      <c r="A192" s="6"/>
      <c r="B192" s="7"/>
      <c r="C192" s="8"/>
      <c r="D192" s="6"/>
      <c r="E192" s="6"/>
      <c r="F192" s="6"/>
      <c r="G192" s="6"/>
      <c r="H192" s="6"/>
      <c r="I192" s="6"/>
      <c r="J192" s="6"/>
      <c r="K192" s="6"/>
    </row>
    <row r="193" spans="1:11" x14ac:dyDescent="0.2">
      <c r="A193" s="6"/>
      <c r="B193" s="7"/>
      <c r="C193" s="8"/>
      <c r="D193" s="6"/>
      <c r="E193" s="6"/>
      <c r="F193" s="6"/>
      <c r="G193" s="6"/>
      <c r="H193" s="6"/>
      <c r="I193" s="6"/>
      <c r="J193" s="6"/>
      <c r="K193" s="6"/>
    </row>
    <row r="194" spans="1:11" x14ac:dyDescent="0.2">
      <c r="A194" s="6"/>
      <c r="B194" s="7"/>
      <c r="C194" s="8"/>
      <c r="D194" s="6"/>
      <c r="E194" s="6"/>
      <c r="F194" s="6"/>
      <c r="G194" s="6"/>
      <c r="H194" s="6"/>
      <c r="I194" s="6"/>
      <c r="J194" s="6"/>
      <c r="K194" s="6"/>
    </row>
    <row r="195" spans="1:11" x14ac:dyDescent="0.2">
      <c r="A195" s="6"/>
      <c r="B195" s="7"/>
      <c r="C195" s="8"/>
      <c r="D195" s="6"/>
      <c r="E195" s="6"/>
      <c r="F195" s="6"/>
      <c r="G195" s="6"/>
      <c r="H195" s="6"/>
      <c r="I195" s="6"/>
      <c r="J195" s="6"/>
      <c r="K195" s="6"/>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heetViews>
  <sheetFormatPr defaultRowHeight="13.2" x14ac:dyDescent="0.2"/>
  <cols>
    <col min="2" max="2" width="14.6640625" bestFit="1" customWidth="1"/>
    <col min="3" max="5" width="17.21875" bestFit="1" customWidth="1"/>
    <col min="6" max="6" width="13" bestFit="1" customWidth="1"/>
  </cols>
  <sheetData>
    <row r="1" spans="1:4" x14ac:dyDescent="0.2">
      <c r="A1" t="s">
        <v>77</v>
      </c>
      <c r="B1" t="s">
        <v>3</v>
      </c>
      <c r="C1" t="s">
        <v>83</v>
      </c>
      <c r="D1" t="s">
        <v>84</v>
      </c>
    </row>
    <row r="2" spans="1:4" x14ac:dyDescent="0.2">
      <c r="A2">
        <f>研究分担医師リスト!$G$2</f>
        <v>0</v>
      </c>
      <c r="B2" s="1">
        <f>研究分担医師リスト!$L$4</f>
        <v>0</v>
      </c>
      <c r="C2" t="str">
        <f>研究分担医師リスト!A19&amp;"　"&amp;研究分担医師リスト!E19</f>
        <v>(姓)　(名)</v>
      </c>
      <c r="D2">
        <f>研究分担医師リスト!G19</f>
        <v>0</v>
      </c>
    </row>
    <row r="3" spans="1:4" x14ac:dyDescent="0.2">
      <c r="A3">
        <f>研究分担医師リスト!$G$2</f>
        <v>0</v>
      </c>
      <c r="B3" s="1">
        <f>研究分担医師リスト!$L$4</f>
        <v>0</v>
      </c>
      <c r="C3" t="str">
        <f>研究分担医師リスト!A20&amp;"　"&amp;研究分担医師リスト!E20</f>
        <v>　</v>
      </c>
      <c r="D3">
        <f>研究分担医師リスト!G20</f>
        <v>0</v>
      </c>
    </row>
    <row r="4" spans="1:4" x14ac:dyDescent="0.2">
      <c r="A4">
        <f>研究分担医師リスト!$G$2</f>
        <v>0</v>
      </c>
      <c r="B4" s="1">
        <f>研究分担医師リスト!$L$4</f>
        <v>0</v>
      </c>
      <c r="C4" t="str">
        <f>研究分担医師リスト!A21&amp;"　"&amp;研究分担医師リスト!E21</f>
        <v>　</v>
      </c>
      <c r="D4">
        <f>研究分担医師リスト!G21</f>
        <v>0</v>
      </c>
    </row>
    <row r="5" spans="1:4" x14ac:dyDescent="0.2">
      <c r="A5">
        <f>研究分担医師リスト!$G$2</f>
        <v>0</v>
      </c>
      <c r="B5" s="1">
        <f>研究分担医師リスト!$L$4</f>
        <v>0</v>
      </c>
      <c r="C5" t="str">
        <f>研究分担医師リスト!A22&amp;"　"&amp;研究分担医師リスト!E22</f>
        <v>　</v>
      </c>
      <c r="D5">
        <f>研究分担医師リスト!G22</f>
        <v>0</v>
      </c>
    </row>
    <row r="6" spans="1:4" x14ac:dyDescent="0.2">
      <c r="A6">
        <f>研究分担医師リスト!$G$2</f>
        <v>0</v>
      </c>
      <c r="B6" s="1">
        <f>研究分担医師リスト!$L$4</f>
        <v>0</v>
      </c>
      <c r="C6" t="str">
        <f>研究分担医師リスト!A23&amp;"　"&amp;研究分担医師リスト!E23</f>
        <v>　</v>
      </c>
      <c r="D6">
        <f>研究分担医師リスト!G23</f>
        <v>0</v>
      </c>
    </row>
    <row r="7" spans="1:4" x14ac:dyDescent="0.2">
      <c r="A7">
        <f>研究分担医師リスト!$G$2</f>
        <v>0</v>
      </c>
      <c r="B7" s="1">
        <f>研究分担医師リスト!$L$4</f>
        <v>0</v>
      </c>
      <c r="C7" t="str">
        <f>研究分担医師リスト!A24&amp;"　"&amp;研究分担医師リスト!E24</f>
        <v>　</v>
      </c>
      <c r="D7">
        <f>研究分担医師リスト!G24</f>
        <v>0</v>
      </c>
    </row>
    <row r="8" spans="1:4" x14ac:dyDescent="0.2">
      <c r="A8">
        <f>研究分担医師リスト!$G$2</f>
        <v>0</v>
      </c>
      <c r="B8" s="1">
        <f>研究分担医師リスト!$L$4</f>
        <v>0</v>
      </c>
      <c r="C8" t="str">
        <f>研究分担医師リスト!A25&amp;"　"&amp;研究分担医師リスト!E25</f>
        <v>　</v>
      </c>
      <c r="D8">
        <f>研究分担医師リスト!G25</f>
        <v>0</v>
      </c>
    </row>
    <row r="9" spans="1:4" x14ac:dyDescent="0.2">
      <c r="A9">
        <f>研究分担医師リスト!$G$2</f>
        <v>0</v>
      </c>
      <c r="B9" s="1">
        <f>研究分担医師リスト!$L$4</f>
        <v>0</v>
      </c>
      <c r="C9" t="str">
        <f>研究分担医師リスト!A26&amp;"　"&amp;研究分担医師リスト!E26</f>
        <v>　</v>
      </c>
      <c r="D9">
        <f>研究分担医師リスト!G26</f>
        <v>0</v>
      </c>
    </row>
    <row r="10" spans="1:4" x14ac:dyDescent="0.2">
      <c r="A10">
        <f>研究分担医師リスト!$G$2</f>
        <v>0</v>
      </c>
      <c r="B10" s="1">
        <f>研究分担医師リスト!$L$4</f>
        <v>0</v>
      </c>
      <c r="C10" t="str">
        <f>研究分担医師リスト!A27&amp;"　"&amp;研究分担医師リスト!E27</f>
        <v>　</v>
      </c>
      <c r="D10">
        <f>研究分担医師リスト!G27</f>
        <v>0</v>
      </c>
    </row>
    <row r="11" spans="1:4" x14ac:dyDescent="0.2">
      <c r="A11">
        <f>研究分担医師リスト!$G$2</f>
        <v>0</v>
      </c>
      <c r="B11" s="1">
        <f>研究分担医師リスト!$L$4</f>
        <v>0</v>
      </c>
      <c r="C11" t="str">
        <f>研究分担医師リスト!A28&amp;"　"&amp;研究分担医師リスト!E28</f>
        <v>　</v>
      </c>
      <c r="D11">
        <f>研究分担医師リスト!G28</f>
        <v>0</v>
      </c>
    </row>
    <row r="12" spans="1:4" x14ac:dyDescent="0.2">
      <c r="A12">
        <f>研究分担医師リスト!$G$2</f>
        <v>0</v>
      </c>
      <c r="B12" s="1">
        <f>研究分担医師リスト!$L$4</f>
        <v>0</v>
      </c>
      <c r="C12" t="str">
        <f>研究分担医師リスト!A29&amp;"　"&amp;研究分担医師リスト!E29</f>
        <v>　</v>
      </c>
      <c r="D12">
        <f>研究分担医師リスト!G29</f>
        <v>0</v>
      </c>
    </row>
    <row r="13" spans="1:4" x14ac:dyDescent="0.2">
      <c r="A13">
        <f>研究分担医師リスト!$G$2</f>
        <v>0</v>
      </c>
      <c r="B13" s="1">
        <f>研究分担医師リスト!$L$4</f>
        <v>0</v>
      </c>
      <c r="C13" t="str">
        <f>研究分担医師リスト!A30&amp;"　"&amp;研究分担医師リスト!E30</f>
        <v>　</v>
      </c>
      <c r="D13">
        <f>研究分担医師リスト!G30</f>
        <v>0</v>
      </c>
    </row>
    <row r="14" spans="1:4" x14ac:dyDescent="0.2">
      <c r="A14">
        <f>研究分担医師リスト!$G$2</f>
        <v>0</v>
      </c>
      <c r="B14" s="1">
        <f>研究分担医師リスト!$L$4</f>
        <v>0</v>
      </c>
      <c r="C14" t="str">
        <f>研究分担医師リスト!A31&amp;"　"&amp;研究分担医師リスト!E31</f>
        <v>　</v>
      </c>
      <c r="D14">
        <f>研究分担医師リスト!G31</f>
        <v>0</v>
      </c>
    </row>
    <row r="15" spans="1:4" x14ac:dyDescent="0.2">
      <c r="A15">
        <f>研究分担医師リスト!$G$2</f>
        <v>0</v>
      </c>
      <c r="B15" s="1">
        <f>研究分担医師リスト!$L$4</f>
        <v>0</v>
      </c>
      <c r="C15" t="str">
        <f>研究分担医師リスト!A32&amp;"　"&amp;研究分担医師リスト!E32</f>
        <v>　</v>
      </c>
      <c r="D15">
        <f>研究分担医師リスト!G32</f>
        <v>0</v>
      </c>
    </row>
    <row r="16" spans="1:4" x14ac:dyDescent="0.2">
      <c r="A16">
        <f>研究分担医師リスト!$G$2</f>
        <v>0</v>
      </c>
      <c r="B16" s="1">
        <f>研究分担医師リスト!$L$4</f>
        <v>0</v>
      </c>
      <c r="C16" t="str">
        <f>研究分担医師リスト!A33&amp;"　"&amp;研究分担医師リスト!E33</f>
        <v>　</v>
      </c>
      <c r="D16">
        <f>研究分担医師リスト!G33</f>
        <v>0</v>
      </c>
    </row>
    <row r="17" spans="1:4" x14ac:dyDescent="0.2">
      <c r="A17">
        <f>研究分担医師リスト!$G$2</f>
        <v>0</v>
      </c>
      <c r="B17" s="1">
        <f>研究分担医師リスト!$L$4</f>
        <v>0</v>
      </c>
      <c r="C17" t="str">
        <f>研究分担医師リスト!A34&amp;"　"&amp;研究分担医師リスト!E34</f>
        <v>　</v>
      </c>
      <c r="D17">
        <f>研究分担医師リスト!G34</f>
        <v>0</v>
      </c>
    </row>
    <row r="18" spans="1:4" x14ac:dyDescent="0.2">
      <c r="A18">
        <f>研究分担医師リスト!$G$2</f>
        <v>0</v>
      </c>
      <c r="B18" s="1">
        <f>研究分担医師リスト!$L$4</f>
        <v>0</v>
      </c>
      <c r="C18" t="str">
        <f>研究分担医師リスト!A35&amp;"　"&amp;研究分担医師リスト!E35</f>
        <v>　</v>
      </c>
      <c r="D18">
        <f>研究分担医師リスト!G35</f>
        <v>0</v>
      </c>
    </row>
    <row r="19" spans="1:4" x14ac:dyDescent="0.2">
      <c r="A19">
        <f>研究分担医師リスト!$G$2</f>
        <v>0</v>
      </c>
      <c r="B19" s="1">
        <f>研究分担医師リスト!$L$4</f>
        <v>0</v>
      </c>
      <c r="C19" t="str">
        <f>研究分担医師リスト!A36&amp;"　"&amp;研究分担医師リスト!E36</f>
        <v>　</v>
      </c>
      <c r="D19">
        <f>研究分担医師リスト!G36</f>
        <v>0</v>
      </c>
    </row>
    <row r="20" spans="1:4" x14ac:dyDescent="0.2">
      <c r="A20">
        <f>研究分担医師リスト!$G$2</f>
        <v>0</v>
      </c>
      <c r="B20" s="1">
        <f>研究分担医師リスト!$L$4</f>
        <v>0</v>
      </c>
      <c r="C20" t="str">
        <f>研究分担医師リスト!A37&amp;"　"&amp;研究分担医師リスト!E37</f>
        <v>　</v>
      </c>
      <c r="D20">
        <f>研究分担医師リスト!G37</f>
        <v>0</v>
      </c>
    </row>
    <row r="21" spans="1:4" x14ac:dyDescent="0.2">
      <c r="A21">
        <f>研究分担医師リスト!$G$2</f>
        <v>0</v>
      </c>
      <c r="B21" s="1">
        <f>研究分担医師リスト!$L$4</f>
        <v>0</v>
      </c>
      <c r="C21" t="str">
        <f>研究分担医師リスト!A38&amp;"　"&amp;研究分担医師リスト!E38</f>
        <v>　</v>
      </c>
      <c r="D21">
        <f>研究分担医師リスト!G38</f>
        <v>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
  <sheetViews>
    <sheetView workbookViewId="0"/>
  </sheetViews>
  <sheetFormatPr defaultRowHeight="13.2" x14ac:dyDescent="0.2"/>
  <cols>
    <col min="8" max="8" width="17.21875" customWidth="1"/>
    <col min="16" max="16" width="10.5546875" bestFit="1" customWidth="1"/>
  </cols>
  <sheetData>
    <row r="1" spans="1:16" x14ac:dyDescent="0.2">
      <c r="A1" s="2" t="s">
        <v>78</v>
      </c>
      <c r="B1" t="s">
        <v>89</v>
      </c>
      <c r="C1" t="s">
        <v>90</v>
      </c>
      <c r="D1" t="s">
        <v>91</v>
      </c>
      <c r="E1" t="s">
        <v>92</v>
      </c>
      <c r="F1" t="s">
        <v>93</v>
      </c>
      <c r="G1" t="s">
        <v>79</v>
      </c>
      <c r="H1" t="s">
        <v>114</v>
      </c>
      <c r="I1" t="s">
        <v>117</v>
      </c>
      <c r="J1" t="s">
        <v>113</v>
      </c>
      <c r="K1" t="s">
        <v>118</v>
      </c>
      <c r="L1" t="s">
        <v>80</v>
      </c>
      <c r="M1" t="s">
        <v>94</v>
      </c>
      <c r="N1" t="s">
        <v>95</v>
      </c>
      <c r="O1" t="s">
        <v>96</v>
      </c>
      <c r="P1" s="29">
        <v>44013</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40" sqref="F40"/>
    </sheetView>
  </sheetViews>
  <sheetFormatPr defaultRowHeight="13.2" x14ac:dyDescent="0.2"/>
  <cols>
    <col min="1" max="1" width="14" bestFit="1" customWidth="1"/>
  </cols>
  <sheetData>
    <row r="1" spans="1:1" x14ac:dyDescent="0.2">
      <c r="A1" t="s">
        <v>10</v>
      </c>
    </row>
    <row r="2" spans="1:1" x14ac:dyDescent="0.2">
      <c r="A2" t="s">
        <v>8</v>
      </c>
    </row>
    <row r="3" spans="1:1" x14ac:dyDescent="0.2">
      <c r="A3" t="s">
        <v>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研究分担医師リスト</vt:lpstr>
      <vt:lpstr>申請情報</vt:lpstr>
      <vt:lpstr>取込データ</vt:lpstr>
      <vt:lpstr>【申請情報のみ】取込データ</vt:lpstr>
      <vt:lpstr>在職者名簿</vt:lpstr>
      <vt:lpstr>選択</vt:lpstr>
      <vt:lpstr>研究分担医師リスト!Print_Area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2020-07-14T04:12:03Z</dcterms:modified>
</cp:coreProperties>
</file>