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9-RINSHO-05\Desktop\ホームページ修正依頼データ\0607修正データ\"/>
    </mc:Choice>
  </mc:AlternateContent>
  <xr:revisionPtr revIDLastSave="0" documentId="13_ncr:1_{CB51023D-22B7-42F4-AF8C-10925907F79D}" xr6:coauthVersionLast="36" xr6:coauthVersionMax="36" xr10:uidLastSave="{00000000-0000-0000-0000-000000000000}"/>
  <bookViews>
    <workbookView xWindow="0" yWindow="360" windowWidth="15360" windowHeight="8490" tabRatio="618" xr2:uid="{00000000-000D-0000-FFFF-FFFF00000000}"/>
  </bookViews>
  <sheets>
    <sheet name="契約締結時" sheetId="19" r:id="rId1"/>
    <sheet name="報告書作成時（1報告書数で作成）" sheetId="16" r:id="rId2"/>
    <sheet name="報告書作成時（症例により報告書数が違う場合）" sheetId="18" state="hidden" r:id="rId3"/>
    <sheet name="症例登録時 " sheetId="20" state="hidden" r:id="rId4"/>
  </sheets>
  <definedNames>
    <definedName name="_xlnm.Print_Area" localSheetId="0">契約締結時!$A$1:$AB$32</definedName>
    <definedName name="_xlnm.Print_Area" localSheetId="3">'症例登録時 '!$A$1:$AB$37</definedName>
    <definedName name="_xlnm.Print_Area" localSheetId="1">'報告書作成時（1報告書数で作成）'!$A$1:$AB$44</definedName>
    <definedName name="_xlnm.Print_Area" localSheetId="2">'報告書作成時（症例により報告書数が違う場合）'!$A$1:$AB$46</definedName>
  </definedNames>
  <calcPr calcId="191029"/>
</workbook>
</file>

<file path=xl/calcChain.xml><?xml version="1.0" encoding="utf-8"?>
<calcChain xmlns="http://schemas.openxmlformats.org/spreadsheetml/2006/main">
  <c r="V41" i="18" l="1"/>
  <c r="V40" i="18"/>
  <c r="V39" i="18"/>
  <c r="V38" i="18"/>
  <c r="V27" i="19"/>
  <c r="V26" i="19"/>
  <c r="V25" i="19"/>
  <c r="V24" i="19"/>
  <c r="V23" i="19"/>
  <c r="V25" i="20" l="1"/>
  <c r="V26" i="20"/>
  <c r="V27" i="20" l="1"/>
  <c r="V28" i="20" s="1"/>
  <c r="G26" i="18"/>
  <c r="V34" i="18" s="1"/>
  <c r="V29" i="20" l="1"/>
  <c r="V30" i="20" s="1"/>
  <c r="V22" i="19"/>
  <c r="V31" i="20" l="1"/>
  <c r="V32" i="20" s="1"/>
  <c r="V35" i="18"/>
  <c r="V36" i="18" l="1"/>
  <c r="V37" i="18" s="1"/>
  <c r="V33" i="16" l="1"/>
  <c r="P24" i="16"/>
  <c r="V32" i="16" s="1"/>
  <c r="V34" i="16" l="1"/>
  <c r="V35" i="16" s="1"/>
  <c r="V36" i="16" s="1"/>
  <c r="V37" i="16" s="1"/>
  <c r="V38" i="16" l="1"/>
  <c r="V39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IK9-RINSHO-05</author>
  </authors>
  <commentList>
    <comment ref="G23" authorId="0" shapeId="0" xr:uid="{0F6377B2-6F2E-4A0C-BCAA-96B8E5C2875E}">
      <text>
        <r>
          <rPr>
            <b/>
            <sz val="9"/>
            <color indexed="81"/>
            <rFont val="MS P ゴシック"/>
            <family val="3"/>
            <charset val="128"/>
          </rPr>
          <t>IK9-RINSHO-05:</t>
        </r>
        <r>
          <rPr>
            <sz val="9"/>
            <color indexed="81"/>
            <rFont val="MS P ゴシック"/>
            <family val="3"/>
            <charset val="128"/>
          </rPr>
          <t xml:space="preserve">
1症例1調査票あたりの単価を確認するため、報告書数・実施症例数いずれも「1」を入力してくだい。</t>
        </r>
      </text>
    </comment>
  </commentList>
</comments>
</file>

<file path=xl/sharedStrings.xml><?xml version="1.0" encoding="utf-8"?>
<sst xmlns="http://schemas.openxmlformats.org/spreadsheetml/2006/main" count="194" uniqueCount="73">
  <si>
    <t>整理番号</t>
    <rPh sb="0" eb="2">
      <t>セイリ</t>
    </rPh>
    <rPh sb="2" eb="4">
      <t>バンゴウ</t>
    </rPh>
    <phoneticPr fontId="2"/>
  </si>
  <si>
    <t>症例</t>
    <rPh sb="0" eb="2">
      <t>ショウレイ</t>
    </rPh>
    <phoneticPr fontId="2"/>
  </si>
  <si>
    <t>別紙旅行計画書のとおり</t>
    <rPh sb="0" eb="2">
      <t>ベッシ</t>
    </rPh>
    <rPh sb="2" eb="4">
      <t>リョコウ</t>
    </rPh>
    <rPh sb="4" eb="7">
      <t>ケイカクショ</t>
    </rPh>
    <phoneticPr fontId="2"/>
  </si>
  <si>
    <t>※</t>
    <phoneticPr fontId="2"/>
  </si>
  <si>
    <t>旅費</t>
    <rPh sb="0" eb="2">
      <t>リョヒ</t>
    </rPh>
    <phoneticPr fontId="2"/>
  </si>
  <si>
    <t>契約時納入額（円）</t>
    <rPh sb="0" eb="3">
      <t>ケイヤクジ</t>
    </rPh>
    <rPh sb="3" eb="5">
      <t>ノウニュウ</t>
    </rPh>
    <rPh sb="5" eb="6">
      <t>ガク</t>
    </rPh>
    <rPh sb="7" eb="8">
      <t>エン</t>
    </rPh>
    <phoneticPr fontId="2"/>
  </si>
  <si>
    <t>費　　　　目</t>
    <rPh sb="0" eb="1">
      <t>ヒ</t>
    </rPh>
    <rPh sb="5" eb="6">
      <t>メ</t>
    </rPh>
    <phoneticPr fontId="2"/>
  </si>
  <si>
    <t>事務経費</t>
    <rPh sb="0" eb="2">
      <t>ジム</t>
    </rPh>
    <rPh sb="2" eb="4">
      <t>ケイヒ</t>
    </rPh>
    <phoneticPr fontId="2"/>
  </si>
  <si>
    <t>（診療科）</t>
    <rPh sb="1" eb="4">
      <t>シンリョウカ</t>
    </rPh>
    <phoneticPr fontId="2"/>
  </si>
  <si>
    <t>（氏　名）</t>
    <rPh sb="1" eb="2">
      <t>シ</t>
    </rPh>
    <rPh sb="3" eb="4">
      <t>ナ</t>
    </rPh>
    <phoneticPr fontId="2"/>
  </si>
  <si>
    <t>ポイント数　※</t>
    <rPh sb="4" eb="5">
      <t>スウ</t>
    </rPh>
    <phoneticPr fontId="2"/>
  </si>
  <si>
    <t>直接経費の合計</t>
    <rPh sb="0" eb="4">
      <t>チョクセツケイヒ</t>
    </rPh>
    <rPh sb="5" eb="7">
      <t>ゴウケイ</t>
    </rPh>
    <phoneticPr fontId="2"/>
  </si>
  <si>
    <t>上記直接経費の30%</t>
    <rPh sb="0" eb="2">
      <t>ジョウキ</t>
    </rPh>
    <rPh sb="2" eb="6">
      <t>チョクセツケイヒ</t>
    </rPh>
    <phoneticPr fontId="2"/>
  </si>
  <si>
    <t>①　小　　　　　計</t>
    <rPh sb="2" eb="3">
      <t>ショウ</t>
    </rPh>
    <rPh sb="8" eb="9">
      <t>ケイ</t>
    </rPh>
    <phoneticPr fontId="2"/>
  </si>
  <si>
    <t>②　間　接　経　費</t>
    <rPh sb="2" eb="3">
      <t>アイダ</t>
    </rPh>
    <rPh sb="4" eb="5">
      <t>セツ</t>
    </rPh>
    <rPh sb="6" eb="7">
      <t>キョウ</t>
    </rPh>
    <rPh sb="8" eb="9">
      <t>ヒ</t>
    </rPh>
    <phoneticPr fontId="2"/>
  </si>
  <si>
    <t>④　消　　費　　税</t>
    <rPh sb="2" eb="3">
      <t>ショウ</t>
    </rPh>
    <rPh sb="5" eb="6">
      <t>ヒ</t>
    </rPh>
    <rPh sb="8" eb="9">
      <t>ゼイ</t>
    </rPh>
    <phoneticPr fontId="2"/>
  </si>
  <si>
    <t>　③　合　　計（税別）</t>
    <rPh sb="3" eb="4">
      <t>ゴウ</t>
    </rPh>
    <rPh sb="6" eb="7">
      <t>ケイ</t>
    </rPh>
    <rPh sb="8" eb="10">
      <t>ゼイベツ</t>
    </rPh>
    <phoneticPr fontId="2"/>
  </si>
  <si>
    <t>　合　　　　計（税込）</t>
    <rPh sb="1" eb="2">
      <t>ゴウ</t>
    </rPh>
    <rPh sb="6" eb="7">
      <t>ケイ</t>
    </rPh>
    <rPh sb="8" eb="10">
      <t>ゼイコミ</t>
    </rPh>
    <phoneticPr fontId="2"/>
  </si>
  <si>
    <t>算　出　内　訳</t>
    <rPh sb="0" eb="1">
      <t>サン</t>
    </rPh>
    <rPh sb="2" eb="3">
      <t>デ</t>
    </rPh>
    <rPh sb="4" eb="5">
      <t>ウチ</t>
    </rPh>
    <rPh sb="6" eb="7">
      <t>ヤク</t>
    </rPh>
    <phoneticPr fontId="2"/>
  </si>
  <si>
    <t>注）</t>
    <rPh sb="0" eb="1">
      <t>チュウ</t>
    </rPh>
    <phoneticPr fontId="2"/>
  </si>
  <si>
    <t>内は自動計算される。</t>
    <rPh sb="0" eb="1">
      <t>ナイ</t>
    </rPh>
    <rPh sb="2" eb="6">
      <t>ジドウケイサン</t>
    </rPh>
    <phoneticPr fontId="2"/>
  </si>
  <si>
    <t>３．契約書には、「③合計（税別）」を記載すること。</t>
    <rPh sb="2" eb="5">
      <t>ケイヤクショ</t>
    </rPh>
    <rPh sb="10" eb="12">
      <t>ゴウケイ</t>
    </rPh>
    <rPh sb="13" eb="15">
      <t>ゼイベツ</t>
    </rPh>
    <rPh sb="18" eb="20">
      <t>キサイ</t>
    </rPh>
    <phoneticPr fontId="2"/>
  </si>
  <si>
    <t>実施症例数</t>
    <rPh sb="0" eb="2">
      <t>ジッシ</t>
    </rPh>
    <rPh sb="2" eb="5">
      <t>ショウレイスウ</t>
    </rPh>
    <phoneticPr fontId="2"/>
  </si>
  <si>
    <t>直接経費</t>
    <rPh sb="0" eb="4">
      <t>チョクセツケイヒ</t>
    </rPh>
    <phoneticPr fontId="2"/>
  </si>
  <si>
    <t>①　　＋　　②</t>
    <phoneticPr fontId="2"/>
  </si>
  <si>
    <t>③　　＋　　④</t>
    <phoneticPr fontId="2"/>
  </si>
  <si>
    <t>１．太枠内はすべて入力すること。</t>
    <rPh sb="2" eb="4">
      <t>フトワク</t>
    </rPh>
    <rPh sb="4" eb="5">
      <t>ナイ</t>
    </rPh>
    <rPh sb="9" eb="11">
      <t>ニュウリョク</t>
    </rPh>
    <phoneticPr fontId="2"/>
  </si>
  <si>
    <t>２．太枠内を入力すると</t>
    <rPh sb="2" eb="5">
      <t>フトワクナイ</t>
    </rPh>
    <rPh sb="6" eb="8">
      <t>ニュウリョク</t>
    </rPh>
    <phoneticPr fontId="2"/>
  </si>
  <si>
    <t>調査依頼者名</t>
    <rPh sb="0" eb="2">
      <t>チョウサ</t>
    </rPh>
    <rPh sb="2" eb="5">
      <t>イライシャ</t>
    </rPh>
    <rPh sb="5" eb="6">
      <t>メイ</t>
    </rPh>
    <phoneticPr fontId="2"/>
  </si>
  <si>
    <t>調査責任医師</t>
    <rPh sb="0" eb="2">
      <t>チョウサ</t>
    </rPh>
    <rPh sb="2" eb="4">
      <t>セキニン</t>
    </rPh>
    <rPh sb="4" eb="6">
      <t>イシ</t>
    </rPh>
    <phoneticPr fontId="2"/>
  </si>
  <si>
    <t>調査課題名</t>
    <rPh sb="0" eb="2">
      <t>チョウサ</t>
    </rPh>
    <rPh sb="2" eb="4">
      <t>カダイ</t>
    </rPh>
    <rPh sb="4" eb="5">
      <t>メイ</t>
    </rPh>
    <phoneticPr fontId="2"/>
  </si>
  <si>
    <t>1例あたりの報告書数</t>
    <rPh sb="1" eb="2">
      <t>レイ</t>
    </rPh>
    <rPh sb="6" eb="9">
      <t>ホウコクショ</t>
    </rPh>
    <rPh sb="9" eb="10">
      <t>スウ</t>
    </rPh>
    <phoneticPr fontId="2"/>
  </si>
  <si>
    <t>報告</t>
    <rPh sb="0" eb="2">
      <t>ホウコク</t>
    </rPh>
    <phoneticPr fontId="2"/>
  </si>
  <si>
    <t>報告書数計</t>
    <rPh sb="0" eb="4">
      <t>ホウコクショスウ</t>
    </rPh>
    <rPh sb="4" eb="5">
      <t>ケイ</t>
    </rPh>
    <phoneticPr fontId="2"/>
  </si>
  <si>
    <t>（Ａ～Ｂ）</t>
    <phoneticPr fontId="2"/>
  </si>
  <si>
    <t>症例発表等経費</t>
    <rPh sb="0" eb="4">
      <t>ショウレイハッピョウ</t>
    </rPh>
    <rPh sb="4" eb="5">
      <t>トウ</t>
    </rPh>
    <rPh sb="5" eb="7">
      <t>ケイヒ</t>
    </rPh>
    <phoneticPr fontId="2"/>
  </si>
  <si>
    <t>※　別紙ポイント算出表のとおり</t>
    <rPh sb="2" eb="4">
      <t>ベッシ</t>
    </rPh>
    <rPh sb="8" eb="10">
      <t>サンシュツ</t>
    </rPh>
    <rPh sb="10" eb="11">
      <t>ヒョウ</t>
    </rPh>
    <phoneticPr fontId="2"/>
  </si>
  <si>
    <t>報告書作成経費</t>
    <rPh sb="0" eb="7">
      <t>ホウコクショサクセイケイヒ</t>
    </rPh>
    <phoneticPr fontId="2"/>
  </si>
  <si>
    <t>症例発表等経費</t>
    <rPh sb="0" eb="5">
      <t>ショウレイハッピョウトウ</t>
    </rPh>
    <rPh sb="5" eb="7">
      <t>ケイヒ</t>
    </rPh>
    <phoneticPr fontId="2"/>
  </si>
  <si>
    <t>ポイント数（A～B）×0.8×6,000円</t>
    <phoneticPr fontId="2"/>
  </si>
  <si>
    <t>（旅費+報告書作成経費+症例発表等経費）×10%</t>
    <rPh sb="1" eb="3">
      <t>リョヒ</t>
    </rPh>
    <rPh sb="4" eb="7">
      <t>ホウコクショ</t>
    </rPh>
    <rPh sb="7" eb="9">
      <t>サクセイ</t>
    </rPh>
    <rPh sb="9" eb="11">
      <t>ケイヒ</t>
    </rPh>
    <rPh sb="12" eb="16">
      <t>ショウレイハッピョウ</t>
    </rPh>
    <rPh sb="16" eb="17">
      <t>トウ</t>
    </rPh>
    <phoneticPr fontId="2"/>
  </si>
  <si>
    <t>1報告書あたりの単価※</t>
    <rPh sb="1" eb="4">
      <t>ホウコクショ</t>
    </rPh>
    <rPh sb="8" eb="10">
      <t>タンカ</t>
    </rPh>
    <phoneticPr fontId="2"/>
  </si>
  <si>
    <t>円</t>
    <rPh sb="0" eb="1">
      <t>エン</t>
    </rPh>
    <phoneticPr fontId="2"/>
  </si>
  <si>
    <t>※　使用成績調査（20,000円），使用成績調査（全例調査）及び特定使用成績調査（30,000円）</t>
    <rPh sb="2" eb="4">
      <t>シヨウ</t>
    </rPh>
    <rPh sb="4" eb="6">
      <t>セイセキ</t>
    </rPh>
    <rPh sb="6" eb="8">
      <t>チョウサ</t>
    </rPh>
    <rPh sb="15" eb="16">
      <t>エン</t>
    </rPh>
    <rPh sb="18" eb="20">
      <t>シヨウ</t>
    </rPh>
    <rPh sb="20" eb="22">
      <t>セイセキ</t>
    </rPh>
    <rPh sb="22" eb="24">
      <t>チョウサ</t>
    </rPh>
    <rPh sb="25" eb="27">
      <t>ゼンレイ</t>
    </rPh>
    <rPh sb="27" eb="29">
      <t>チョウサ</t>
    </rPh>
    <rPh sb="30" eb="31">
      <t>オヨ</t>
    </rPh>
    <rPh sb="32" eb="34">
      <t>トクテイ</t>
    </rPh>
    <rPh sb="34" eb="36">
      <t>シヨウ</t>
    </rPh>
    <rPh sb="36" eb="38">
      <t>セイセキ</t>
    </rPh>
    <rPh sb="38" eb="40">
      <t>チョウサ</t>
    </rPh>
    <rPh sb="47" eb="48">
      <t>エン</t>
    </rPh>
    <phoneticPr fontId="2"/>
  </si>
  <si>
    <t>1報告書あたりの単価×報告書数計</t>
    <rPh sb="1" eb="4">
      <t>ホウコクショ</t>
    </rPh>
    <rPh sb="8" eb="10">
      <t>タンカ</t>
    </rPh>
    <rPh sb="11" eb="14">
      <t>ホウコクショ</t>
    </rPh>
    <rPh sb="14" eb="15">
      <t>スウ</t>
    </rPh>
    <rPh sb="15" eb="16">
      <t>ケイ</t>
    </rPh>
    <phoneticPr fontId="2"/>
  </si>
  <si>
    <t>区分</t>
    <rPh sb="0" eb="2">
      <t>クブン</t>
    </rPh>
    <phoneticPr fontId="2"/>
  </si>
  <si>
    <t>①</t>
    <phoneticPr fontId="2"/>
  </si>
  <si>
    <t>②</t>
    <phoneticPr fontId="2"/>
  </si>
  <si>
    <t>③</t>
    <phoneticPr fontId="2"/>
  </si>
  <si>
    <t>①+②+③</t>
    <phoneticPr fontId="2"/>
  </si>
  <si>
    <t>神戸大学経費書式13</t>
    <rPh sb="0" eb="2">
      <t>コウベ</t>
    </rPh>
    <rPh sb="2" eb="4">
      <t>ダイガク</t>
    </rPh>
    <rPh sb="4" eb="6">
      <t>ケイヒ</t>
    </rPh>
    <rPh sb="6" eb="8">
      <t>ショシキ</t>
    </rPh>
    <phoneticPr fontId="2"/>
  </si>
  <si>
    <t>神戸大学経費書式14-1</t>
    <rPh sb="0" eb="2">
      <t>コウベ</t>
    </rPh>
    <rPh sb="2" eb="4">
      <t>ダイガク</t>
    </rPh>
    <rPh sb="4" eb="6">
      <t>ケイヒ</t>
    </rPh>
    <rPh sb="6" eb="8">
      <t>ショシキ</t>
    </rPh>
    <phoneticPr fontId="2"/>
  </si>
  <si>
    <t>神戸大学経費書式14-2（症例により報告書数が違う場合）</t>
    <rPh sb="0" eb="2">
      <t>コウベ</t>
    </rPh>
    <rPh sb="2" eb="4">
      <t>ダイガク</t>
    </rPh>
    <rPh sb="4" eb="6">
      <t>ケイヒ</t>
    </rPh>
    <rPh sb="6" eb="8">
      <t>ショシキ</t>
    </rPh>
    <phoneticPr fontId="2"/>
  </si>
  <si>
    <t>製造販売後調査経費算定書（契約単位算定経費）</t>
    <rPh sb="0" eb="7">
      <t>セ</t>
    </rPh>
    <rPh sb="7" eb="9">
      <t>ケイヒ</t>
    </rPh>
    <rPh sb="9" eb="12">
      <t>サンテイショ</t>
    </rPh>
    <rPh sb="13" eb="15">
      <t>ケイヤク</t>
    </rPh>
    <rPh sb="15" eb="17">
      <t>タンイ</t>
    </rPh>
    <rPh sb="17" eb="19">
      <t>サンテイ</t>
    </rPh>
    <rPh sb="19" eb="21">
      <t>ケイヒ</t>
    </rPh>
    <phoneticPr fontId="2"/>
  </si>
  <si>
    <t>製造販売後調査経費算定書（症例単位算定経費）</t>
    <rPh sb="0" eb="7">
      <t>セ</t>
    </rPh>
    <rPh sb="7" eb="9">
      <t>ケイヒ</t>
    </rPh>
    <rPh sb="9" eb="12">
      <t>サンテイショ</t>
    </rPh>
    <rPh sb="13" eb="21">
      <t>シ</t>
    </rPh>
    <phoneticPr fontId="2"/>
  </si>
  <si>
    <t>　　使用成績調査比較調査（30,000円），製造販売後ﾃﾞｰﾀﾍﾞｰｽ調査（30,000円）</t>
    <rPh sb="2" eb="8">
      <t>シヨウ</t>
    </rPh>
    <rPh sb="8" eb="10">
      <t>ヒカク</t>
    </rPh>
    <rPh sb="10" eb="12">
      <t>チョウサ</t>
    </rPh>
    <rPh sb="19" eb="20">
      <t>エン</t>
    </rPh>
    <rPh sb="22" eb="24">
      <t>セイゾウ</t>
    </rPh>
    <rPh sb="24" eb="26">
      <t>ハンバイ</t>
    </rPh>
    <rPh sb="26" eb="27">
      <t>ゴ</t>
    </rPh>
    <rPh sb="35" eb="36">
      <t>（</t>
    </rPh>
    <rPh sb="36" eb="41">
      <t>３０，００</t>
    </rPh>
    <phoneticPr fontId="2"/>
  </si>
  <si>
    <t>　　使用成績調査比較調査（30,000円），製造販売後ﾃﾞｰﾀﾍﾞｰｽ調査（30,000円），副作用・感染症報告（20,000円）</t>
    <rPh sb="2" eb="8">
      <t>シヨウ</t>
    </rPh>
    <rPh sb="8" eb="10">
      <t>ヒカク</t>
    </rPh>
    <rPh sb="10" eb="12">
      <t>チョウサ</t>
    </rPh>
    <rPh sb="19" eb="20">
      <t>エン</t>
    </rPh>
    <rPh sb="22" eb="24">
      <t>セイゾウ</t>
    </rPh>
    <rPh sb="24" eb="26">
      <t>ハンバイ</t>
    </rPh>
    <rPh sb="26" eb="27">
      <t>ゴ</t>
    </rPh>
    <rPh sb="35" eb="36">
      <t>（</t>
    </rPh>
    <rPh sb="36" eb="41">
      <t>３０，００</t>
    </rPh>
    <rPh sb="47" eb="50">
      <t>フクサヨウ</t>
    </rPh>
    <rPh sb="51" eb="54">
      <t>カンセンショウ</t>
    </rPh>
    <rPh sb="54" eb="56">
      <t>ホウコク</t>
    </rPh>
    <rPh sb="63" eb="64">
      <t>エン</t>
    </rPh>
    <phoneticPr fontId="2"/>
  </si>
  <si>
    <r>
      <t xml:space="preserve">③ 　 </t>
    </r>
    <r>
      <rPr>
        <sz val="10"/>
        <rFont val="Segoe UI Symbol"/>
        <family val="3"/>
      </rPr>
      <t>☓</t>
    </r>
    <r>
      <rPr>
        <sz val="10"/>
        <rFont val="HGｺﾞｼｯｸM"/>
        <family val="3"/>
        <charset val="128"/>
      </rPr>
      <t>　 10%</t>
    </r>
    <phoneticPr fontId="2"/>
  </si>
  <si>
    <t>審査準備経費</t>
    <rPh sb="0" eb="2">
      <t>シンサ</t>
    </rPh>
    <rPh sb="2" eb="4">
      <t>ジュンビ</t>
    </rPh>
    <rPh sb="4" eb="6">
      <t>ケイヒ</t>
    </rPh>
    <phoneticPr fontId="2"/>
  </si>
  <si>
    <t>審査経費</t>
    <rPh sb="0" eb="2">
      <t>シンサ</t>
    </rPh>
    <rPh sb="2" eb="4">
      <t>ケイヒ</t>
    </rPh>
    <phoneticPr fontId="2"/>
  </si>
  <si>
    <t>１契約あたり5,000円</t>
    <rPh sb="1" eb="3">
      <t>ケイヤク</t>
    </rPh>
    <rPh sb="11" eb="12">
      <t>エン</t>
    </rPh>
    <phoneticPr fontId="2"/>
  </si>
  <si>
    <t>本審査</t>
    <rPh sb="0" eb="3">
      <t>ホンシンサ</t>
    </rPh>
    <phoneticPr fontId="2"/>
  </si>
  <si>
    <t>迅速審査</t>
    <rPh sb="0" eb="2">
      <t>ジンソク</t>
    </rPh>
    <rPh sb="2" eb="4">
      <t>シンサ</t>
    </rPh>
    <phoneticPr fontId="2"/>
  </si>
  <si>
    <t>IRB審査方法　※</t>
    <rPh sb="3" eb="5">
      <t>シンサ</t>
    </rPh>
    <rPh sb="5" eb="7">
      <t>ホウホウ</t>
    </rPh>
    <phoneticPr fontId="2"/>
  </si>
  <si>
    <t>※審査方法（「本審査」又は「迅速審査」）を選択してください。</t>
    <rPh sb="1" eb="5">
      <t>シンサホウホウ</t>
    </rPh>
    <rPh sb="7" eb="10">
      <t>ホンシンサ</t>
    </rPh>
    <rPh sb="11" eb="12">
      <t>マタ</t>
    </rPh>
    <rPh sb="14" eb="16">
      <t>ジンソク</t>
    </rPh>
    <rPh sb="16" eb="18">
      <t>シンサ</t>
    </rPh>
    <rPh sb="21" eb="23">
      <t>センタク</t>
    </rPh>
    <phoneticPr fontId="2"/>
  </si>
  <si>
    <t>１契約あたり20,000円（本審査の場合のみ）</t>
    <rPh sb="1" eb="3">
      <t>ケイヤク</t>
    </rPh>
    <rPh sb="12" eb="13">
      <t>エン</t>
    </rPh>
    <rPh sb="14" eb="17">
      <t>ホンシンサ</t>
    </rPh>
    <rPh sb="18" eb="20">
      <t>バアイ</t>
    </rPh>
    <phoneticPr fontId="2"/>
  </si>
  <si>
    <r>
      <t xml:space="preserve">③ 　 </t>
    </r>
    <r>
      <rPr>
        <sz val="10"/>
        <rFont val="Segoe UI Symbol"/>
        <family val="3"/>
      </rPr>
      <t>☓</t>
    </r>
    <r>
      <rPr>
        <sz val="10"/>
        <rFont val="HGｺﾞｼｯｸM"/>
        <family val="3"/>
        <charset val="128"/>
      </rPr>
      <t>　　10%</t>
    </r>
    <phoneticPr fontId="2"/>
  </si>
  <si>
    <r>
      <t>③　　</t>
    </r>
    <r>
      <rPr>
        <sz val="10"/>
        <rFont val="Segoe UI Symbol"/>
        <family val="3"/>
      </rPr>
      <t>☓</t>
    </r>
    <r>
      <rPr>
        <sz val="10"/>
        <rFont val="HGｺﾞｼｯｸM"/>
        <family val="3"/>
        <charset val="128"/>
      </rPr>
      <t>　　10%</t>
    </r>
    <phoneticPr fontId="2"/>
  </si>
  <si>
    <t>症例登録経費</t>
    <rPh sb="0" eb="2">
      <t>ショウレイ</t>
    </rPh>
    <rPh sb="2" eb="4">
      <t>トウロク</t>
    </rPh>
    <rPh sb="4" eb="6">
      <t>ケイヒ</t>
    </rPh>
    <phoneticPr fontId="2"/>
  </si>
  <si>
    <r>
      <t>1症例あたりの単価</t>
    </r>
    <r>
      <rPr>
        <sz val="10"/>
        <rFont val="Calibri"/>
        <family val="3"/>
      </rPr>
      <t>×</t>
    </r>
    <r>
      <rPr>
        <sz val="10"/>
        <rFont val="HGｺﾞｼｯｸM"/>
        <family val="3"/>
        <charset val="128"/>
      </rPr>
      <t>登録数</t>
    </r>
    <rPh sb="1" eb="3">
      <t>ショウレイ</t>
    </rPh>
    <rPh sb="7" eb="9">
      <t>タンカ</t>
    </rPh>
    <rPh sb="10" eb="12">
      <t>トウロク</t>
    </rPh>
    <rPh sb="12" eb="13">
      <t>スウ</t>
    </rPh>
    <phoneticPr fontId="2"/>
  </si>
  <si>
    <t>症例登録数</t>
    <rPh sb="0" eb="2">
      <t>ショウレイ</t>
    </rPh>
    <rPh sb="2" eb="4">
      <t>トウロク</t>
    </rPh>
    <rPh sb="4" eb="5">
      <t>スウ</t>
    </rPh>
    <phoneticPr fontId="2"/>
  </si>
  <si>
    <r>
      <t>（旅費+症例登録経費+症例発表等経費）</t>
    </r>
    <r>
      <rPr>
        <sz val="10"/>
        <rFont val="Calibri"/>
        <family val="3"/>
      </rPr>
      <t>×</t>
    </r>
    <r>
      <rPr>
        <sz val="10"/>
        <rFont val="HGｺﾞｼｯｸM"/>
        <family val="3"/>
        <charset val="128"/>
      </rPr>
      <t>10%</t>
    </r>
    <rPh sb="1" eb="3">
      <t>リョヒ</t>
    </rPh>
    <rPh sb="4" eb="6">
      <t>ショウレイ</t>
    </rPh>
    <rPh sb="6" eb="8">
      <t>トウロク</t>
    </rPh>
    <rPh sb="8" eb="10">
      <t>ケイヒ</t>
    </rPh>
    <rPh sb="11" eb="15">
      <t>ショウレイハッピョウ</t>
    </rPh>
    <rPh sb="15" eb="16">
      <t>トウ</t>
    </rPh>
    <phoneticPr fontId="2"/>
  </si>
  <si>
    <t>神戸大学経費書式15（症例登録のみの場合）</t>
    <rPh sb="0" eb="2">
      <t>コウベ</t>
    </rPh>
    <rPh sb="2" eb="4">
      <t>ダイガク</t>
    </rPh>
    <rPh sb="4" eb="6">
      <t>ケイヒ</t>
    </rPh>
    <rPh sb="6" eb="8">
      <t>ショシキ</t>
    </rPh>
    <rPh sb="11" eb="13">
      <t>ショウレイ</t>
    </rPh>
    <rPh sb="13" eb="15">
      <t>トウロク</t>
    </rPh>
    <rPh sb="18" eb="2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</si>
</sst>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Segoe UI Symbol"/>
      <family val="3"/>
    </font>
    <font>
      <sz val="9"/>
      <color rgb="FF000000"/>
      <name val="Meiryo UI"/>
      <family val="3"/>
      <charset val="128"/>
    </font>
    <font>
      <sz val="10"/>
      <name val="Calibri"/>
      <family val="3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3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38" fontId="7" fillId="2" borderId="30" xfId="1" applyFont="1" applyFill="1" applyBorder="1" applyAlignment="1" applyProtection="1">
      <alignment horizontal="right" vertical="center"/>
    </xf>
    <xf numFmtId="38" fontId="7" fillId="2" borderId="33" xfId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38" fontId="7" fillId="2" borderId="9" xfId="1" applyFont="1" applyFill="1" applyBorder="1" applyAlignment="1" applyProtection="1">
      <alignment horizontal="right" vertical="center"/>
    </xf>
    <xf numFmtId="38" fontId="7" fillId="2" borderId="11" xfId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38" fontId="7" fillId="2" borderId="1" xfId="1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4" fillId="0" borderId="34" xfId="0" applyFont="1" applyBorder="1" applyAlignment="1" applyProtection="1">
      <alignment vertical="center" shrinkToFit="1"/>
    </xf>
    <xf numFmtId="49" fontId="4" fillId="0" borderId="3" xfId="0" applyNumberFormat="1" applyFont="1" applyBorder="1" applyAlignment="1" applyProtection="1">
      <alignment horizontal="left" vertical="center"/>
    </xf>
    <xf numFmtId="49" fontId="4" fillId="0" borderId="4" xfId="0" applyNumberFormat="1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 shrinkToFit="1"/>
    </xf>
    <xf numFmtId="49" fontId="4" fillId="0" borderId="3" xfId="0" applyNumberFormat="1" applyFont="1" applyBorder="1" applyAlignment="1" applyProtection="1">
      <alignment horizontal="left" vertical="center" shrinkToFit="1"/>
    </xf>
    <xf numFmtId="49" fontId="4" fillId="0" borderId="4" xfId="0" applyNumberFormat="1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38" fontId="4" fillId="0" borderId="20" xfId="1" applyFont="1" applyFill="1" applyBorder="1" applyAlignment="1" applyProtection="1">
      <alignment horizontal="center" vertical="center"/>
      <protection locked="0"/>
    </xf>
    <xf numFmtId="38" fontId="4" fillId="0" borderId="21" xfId="1" applyFont="1" applyFill="1" applyBorder="1" applyAlignment="1" applyProtection="1">
      <alignment horizontal="center" vertical="center"/>
      <protection locked="0"/>
    </xf>
    <xf numFmtId="38" fontId="4" fillId="0" borderId="22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 wrapText="1" shrinkToFit="1"/>
    </xf>
    <xf numFmtId="49" fontId="4" fillId="0" borderId="3" xfId="0" applyNumberFormat="1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38" fontId="7" fillId="0" borderId="23" xfId="1" applyFont="1" applyFill="1" applyBorder="1" applyAlignment="1" applyProtection="1">
      <alignment horizontal="right" vertical="center"/>
    </xf>
    <xf numFmtId="38" fontId="7" fillId="0" borderId="24" xfId="1" applyFont="1" applyFill="1" applyBorder="1" applyAlignment="1" applyProtection="1">
      <alignment horizontal="right" vertical="center"/>
    </xf>
    <xf numFmtId="38" fontId="7" fillId="0" borderId="25" xfId="1" applyFont="1" applyFill="1" applyBorder="1" applyAlignment="1" applyProtection="1">
      <alignment horizontal="right" vertical="center"/>
    </xf>
    <xf numFmtId="0" fontId="8" fillId="0" borderId="3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6" xfId="0" applyFont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</xf>
    <xf numFmtId="38" fontId="7" fillId="0" borderId="20" xfId="1" applyFont="1" applyFill="1" applyBorder="1" applyAlignment="1" applyProtection="1">
      <alignment horizontal="right" vertical="center"/>
    </xf>
    <xf numFmtId="38" fontId="7" fillId="0" borderId="21" xfId="1" applyFont="1" applyFill="1" applyBorder="1" applyAlignment="1" applyProtection="1">
      <alignment horizontal="right" vertical="center"/>
    </xf>
    <xf numFmtId="38" fontId="7" fillId="0" borderId="22" xfId="1" applyFont="1" applyFill="1" applyBorder="1" applyAlignment="1" applyProtection="1">
      <alignment horizontal="right" vertical="center"/>
    </xf>
    <xf numFmtId="38" fontId="7" fillId="2" borderId="2" xfId="1" applyFont="1" applyFill="1" applyBorder="1" applyAlignment="1" applyProtection="1">
      <alignment horizontal="right" vertical="center"/>
    </xf>
    <xf numFmtId="38" fontId="7" fillId="2" borderId="3" xfId="1" applyFont="1" applyFill="1" applyBorder="1" applyAlignment="1" applyProtection="1">
      <alignment horizontal="right" vertical="center"/>
    </xf>
    <xf numFmtId="38" fontId="7" fillId="2" borderId="4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</xdr:row>
          <xdr:rowOff>400050</xdr:rowOff>
        </xdr:from>
        <xdr:to>
          <xdr:col>24</xdr:col>
          <xdr:colOff>247650</xdr:colOff>
          <xdr:row>3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</xdr:row>
          <xdr:rowOff>171450</xdr:rowOff>
        </xdr:from>
        <xdr:to>
          <xdr:col>24</xdr:col>
          <xdr:colOff>247650</xdr:colOff>
          <xdr:row>4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</xdr:row>
          <xdr:rowOff>171450</xdr:rowOff>
        </xdr:from>
        <xdr:to>
          <xdr:col>24</xdr:col>
          <xdr:colOff>247650</xdr:colOff>
          <xdr:row>5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使用成績比較調査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</xdr:row>
          <xdr:rowOff>171450</xdr:rowOff>
        </xdr:from>
        <xdr:to>
          <xdr:col>25</xdr:col>
          <xdr:colOff>257175</xdr:colOff>
          <xdr:row>6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製造販売後ﾃﾞｰﾀﾍﾞｰｽ調査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</xdr:row>
          <xdr:rowOff>400050</xdr:rowOff>
        </xdr:from>
        <xdr:to>
          <xdr:col>24</xdr:col>
          <xdr:colOff>247650</xdr:colOff>
          <xdr:row>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</xdr:row>
          <xdr:rowOff>171450</xdr:rowOff>
        </xdr:from>
        <xdr:to>
          <xdr:col>24</xdr:col>
          <xdr:colOff>247650</xdr:colOff>
          <xdr:row>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</xdr:row>
          <xdr:rowOff>171450</xdr:rowOff>
        </xdr:from>
        <xdr:to>
          <xdr:col>24</xdr:col>
          <xdr:colOff>247650</xdr:colOff>
          <xdr:row>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使用成績比較調査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</xdr:row>
          <xdr:rowOff>171450</xdr:rowOff>
        </xdr:from>
        <xdr:to>
          <xdr:col>25</xdr:col>
          <xdr:colOff>257175</xdr:colOff>
          <xdr:row>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製造販売後ﾃﾞｰﾀﾍﾞｰｽ調査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5</xdr:row>
          <xdr:rowOff>161925</xdr:rowOff>
        </xdr:from>
        <xdr:to>
          <xdr:col>25</xdr:col>
          <xdr:colOff>257175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副作用・感染症報告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</xdr:row>
          <xdr:rowOff>400050</xdr:rowOff>
        </xdr:from>
        <xdr:to>
          <xdr:col>24</xdr:col>
          <xdr:colOff>247650</xdr:colOff>
          <xdr:row>3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</xdr:row>
          <xdr:rowOff>171450</xdr:rowOff>
        </xdr:from>
        <xdr:to>
          <xdr:col>24</xdr:col>
          <xdr:colOff>247650</xdr:colOff>
          <xdr:row>4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</xdr:row>
          <xdr:rowOff>171450</xdr:rowOff>
        </xdr:from>
        <xdr:to>
          <xdr:col>24</xdr:col>
          <xdr:colOff>247650</xdr:colOff>
          <xdr:row>5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使用成績比較調査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</xdr:row>
          <xdr:rowOff>171450</xdr:rowOff>
        </xdr:from>
        <xdr:to>
          <xdr:col>25</xdr:col>
          <xdr:colOff>257175</xdr:colOff>
          <xdr:row>6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製造販売後ﾃﾞｰﾀﾍﾞｰｽ調査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</xdr:row>
          <xdr:rowOff>400050</xdr:rowOff>
        </xdr:from>
        <xdr:to>
          <xdr:col>24</xdr:col>
          <xdr:colOff>247650</xdr:colOff>
          <xdr:row>3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</xdr:row>
          <xdr:rowOff>171450</xdr:rowOff>
        </xdr:from>
        <xdr:to>
          <xdr:col>24</xdr:col>
          <xdr:colOff>247650</xdr:colOff>
          <xdr:row>4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特定使用成績調査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</xdr:row>
          <xdr:rowOff>171450</xdr:rowOff>
        </xdr:from>
        <xdr:to>
          <xdr:col>24</xdr:col>
          <xdr:colOff>247650</xdr:colOff>
          <xdr:row>5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使用成績比較調査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</xdr:row>
          <xdr:rowOff>171450</xdr:rowOff>
        </xdr:from>
        <xdr:to>
          <xdr:col>25</xdr:col>
          <xdr:colOff>257175</xdr:colOff>
          <xdr:row>6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製造販売後ﾃﾞｰﾀﾍﾞｰｽ調査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6C7F-61F3-454C-BB65-8E11A45BDC07}">
  <sheetPr>
    <pageSetUpPr fitToPage="1"/>
  </sheetPr>
  <dimension ref="A1:BP100"/>
  <sheetViews>
    <sheetView showGridLines="0" tabSelected="1" view="pageBreakPreview" zoomScaleNormal="100" zoomScaleSheetLayoutView="100" workbookViewId="0">
      <selection activeCell="AP25" sqref="AP25"/>
    </sheetView>
  </sheetViews>
  <sheetFormatPr defaultColWidth="4.125" defaultRowHeight="18" customHeight="1"/>
  <cols>
    <col min="1" max="28" width="4.125" style="1" customWidth="1"/>
    <col min="29" max="16384" width="4.125" style="1"/>
  </cols>
  <sheetData>
    <row r="1" spans="1:68" ht="18" customHeight="1" thickBot="1">
      <c r="B1" s="85" t="s">
        <v>50</v>
      </c>
      <c r="C1" s="85"/>
      <c r="D1" s="85"/>
      <c r="E1" s="85"/>
      <c r="F1" s="85"/>
      <c r="BP1" s="1" t="s">
        <v>61</v>
      </c>
    </row>
    <row r="2" spans="1:68" ht="33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3" t="s">
        <v>0</v>
      </c>
      <c r="T2" s="43"/>
      <c r="U2" s="44"/>
      <c r="V2" s="119"/>
      <c r="W2" s="120"/>
      <c r="X2" s="120"/>
      <c r="Y2" s="120"/>
      <c r="Z2" s="120"/>
      <c r="AA2" s="12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BP2" s="1" t="s">
        <v>62</v>
      </c>
    </row>
    <row r="3" spans="1:68" ht="1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43" t="s">
        <v>45</v>
      </c>
      <c r="T3" s="43"/>
      <c r="U3" s="44"/>
      <c r="V3" s="45"/>
      <c r="W3" s="46"/>
      <c r="X3" s="46"/>
      <c r="Y3" s="46"/>
      <c r="Z3" s="46"/>
      <c r="AA3" s="47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68" ht="1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43"/>
      <c r="T4" s="43"/>
      <c r="U4" s="44"/>
      <c r="V4" s="48"/>
      <c r="W4" s="49"/>
      <c r="X4" s="49"/>
      <c r="Y4" s="49"/>
      <c r="Z4" s="49"/>
      <c r="AA4" s="50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68" ht="1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43"/>
      <c r="T5" s="43"/>
      <c r="U5" s="44"/>
      <c r="V5" s="48"/>
      <c r="W5" s="49"/>
      <c r="X5" s="49"/>
      <c r="Y5" s="49"/>
      <c r="Z5" s="49"/>
      <c r="AA5" s="50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68" ht="15" customHeight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S6" s="43"/>
      <c r="T6" s="43"/>
      <c r="U6" s="44"/>
      <c r="V6" s="51"/>
      <c r="W6" s="52"/>
      <c r="X6" s="52"/>
      <c r="Y6" s="52"/>
      <c r="Z6" s="52"/>
      <c r="AA6" s="53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68" ht="12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2"/>
      <c r="U7" s="2"/>
      <c r="V7" s="2"/>
      <c r="W7" s="2"/>
      <c r="X7" s="2"/>
      <c r="Y7" s="29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68" ht="22.5" customHeight="1">
      <c r="A8" s="4"/>
      <c r="B8" s="4"/>
      <c r="C8" s="4"/>
      <c r="D8" s="4"/>
      <c r="E8" s="4"/>
      <c r="F8" s="4"/>
      <c r="G8" s="4"/>
      <c r="H8" s="105" t="s">
        <v>53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4"/>
      <c r="V8" s="4"/>
      <c r="W8" s="4"/>
      <c r="X8" s="4"/>
      <c r="Y8" s="4"/>
      <c r="Z8" s="4"/>
      <c r="AA8" s="4"/>
      <c r="AB8" s="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68" ht="22.5" customHeight="1" thickBot="1"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3"/>
      <c r="W9" s="3"/>
      <c r="X9" s="3"/>
      <c r="Y9" s="3"/>
      <c r="Z9" s="3"/>
      <c r="AA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68" ht="22.5" customHeight="1" thickBot="1">
      <c r="A10" s="2"/>
      <c r="B10" s="44" t="s">
        <v>28</v>
      </c>
      <c r="C10" s="106"/>
      <c r="D10" s="106"/>
      <c r="E10" s="106"/>
      <c r="F10" s="106"/>
      <c r="G10" s="107"/>
      <c r="H10" s="108"/>
      <c r="I10" s="108"/>
      <c r="J10" s="108"/>
      <c r="K10" s="108"/>
      <c r="L10" s="108"/>
      <c r="M10" s="108"/>
      <c r="N10" s="10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68" ht="22.5" customHeight="1">
      <c r="A11" s="2"/>
      <c r="B11" s="110" t="s">
        <v>29</v>
      </c>
      <c r="C11" s="85"/>
      <c r="D11" s="85"/>
      <c r="E11" s="85"/>
      <c r="F11" s="85"/>
      <c r="G11" s="111" t="s">
        <v>8</v>
      </c>
      <c r="H11" s="112"/>
      <c r="I11" s="112"/>
      <c r="J11" s="113"/>
      <c r="K11" s="113"/>
      <c r="L11" s="113"/>
      <c r="M11" s="113"/>
      <c r="N11" s="114"/>
      <c r="T11" s="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68" ht="22.5" customHeight="1" thickBot="1">
      <c r="A12" s="2"/>
      <c r="B12" s="92"/>
      <c r="C12" s="93"/>
      <c r="D12" s="93"/>
      <c r="E12" s="93"/>
      <c r="F12" s="93"/>
      <c r="G12" s="115" t="s">
        <v>9</v>
      </c>
      <c r="H12" s="116"/>
      <c r="I12" s="116"/>
      <c r="J12" s="117"/>
      <c r="K12" s="117"/>
      <c r="L12" s="117"/>
      <c r="M12" s="117"/>
      <c r="N12" s="118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68" ht="18" customHeight="1" thickBot="1">
      <c r="A13" s="2"/>
      <c r="B13" s="3"/>
      <c r="C13" s="3"/>
      <c r="D13" s="3"/>
      <c r="E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7"/>
      <c r="T13" s="7"/>
      <c r="U13" s="7"/>
      <c r="V13" s="2"/>
      <c r="W13" s="2"/>
      <c r="X13" s="2"/>
      <c r="Y13" s="29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68" ht="22.5" customHeight="1">
      <c r="B14" s="89" t="s">
        <v>30</v>
      </c>
      <c r="C14" s="90"/>
      <c r="D14" s="90"/>
      <c r="E14" s="90"/>
      <c r="F14" s="91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30"/>
      <c r="Z14" s="8"/>
      <c r="AA14" s="2"/>
      <c r="AI14" s="2"/>
      <c r="AJ14" s="2"/>
      <c r="AK14" s="2"/>
      <c r="AL14" s="2"/>
      <c r="AM14" s="2"/>
    </row>
    <row r="15" spans="1:68" ht="22.5" customHeight="1" thickBot="1">
      <c r="B15" s="92"/>
      <c r="C15" s="93"/>
      <c r="D15" s="93"/>
      <c r="E15" s="93"/>
      <c r="F15" s="94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00"/>
      <c r="Y15" s="30"/>
      <c r="Z15" s="8"/>
      <c r="AA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68" ht="22.5" customHeight="1" thickBot="1"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C16" s="11"/>
      <c r="AD16" s="11"/>
      <c r="AE16" s="11"/>
      <c r="AF16" s="11"/>
      <c r="AG16" s="11"/>
      <c r="AI16" s="11"/>
      <c r="AJ16" s="11"/>
      <c r="AK16" s="11"/>
      <c r="AL16" s="11"/>
      <c r="AM16" s="11"/>
    </row>
    <row r="17" spans="1:39" ht="22.5" customHeight="1" thickBot="1">
      <c r="B17" s="70" t="s">
        <v>63</v>
      </c>
      <c r="C17" s="71"/>
      <c r="D17" s="71"/>
      <c r="E17" s="71"/>
      <c r="F17" s="101"/>
      <c r="G17" s="102"/>
      <c r="H17" s="103"/>
      <c r="I17" s="104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C17" s="11"/>
      <c r="AD17" s="11"/>
      <c r="AE17" s="11"/>
      <c r="AF17" s="11"/>
      <c r="AG17" s="11"/>
      <c r="AI17" s="11"/>
      <c r="AJ17" s="11"/>
      <c r="AK17" s="11"/>
      <c r="AL17" s="11"/>
      <c r="AM17" s="11"/>
    </row>
    <row r="18" spans="1:39" ht="22.5" customHeight="1">
      <c r="B18" s="25" t="s">
        <v>64</v>
      </c>
      <c r="C18" s="12"/>
      <c r="D18" s="12"/>
      <c r="E18" s="12"/>
      <c r="F18" s="12"/>
      <c r="G18" s="26"/>
      <c r="H18" s="26"/>
      <c r="I18" s="26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C18" s="11"/>
      <c r="AD18" s="11"/>
      <c r="AE18" s="11"/>
      <c r="AF18" s="11"/>
      <c r="AG18" s="11"/>
      <c r="AI18" s="11"/>
      <c r="AJ18" s="11"/>
      <c r="AK18" s="11"/>
      <c r="AL18" s="11"/>
      <c r="AM18" s="11"/>
    </row>
    <row r="19" spans="1:39" ht="18" customHeight="1">
      <c r="B19" s="18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30" customHeight="1">
      <c r="B20" s="83" t="s">
        <v>6</v>
      </c>
      <c r="C20" s="83"/>
      <c r="D20" s="83"/>
      <c r="E20" s="83"/>
      <c r="F20" s="83"/>
      <c r="G20" s="83"/>
      <c r="H20" s="83"/>
      <c r="I20" s="83"/>
      <c r="J20" s="83" t="s">
        <v>18</v>
      </c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4"/>
      <c r="V20" s="73" t="s">
        <v>5</v>
      </c>
      <c r="W20" s="73"/>
      <c r="X20" s="73"/>
      <c r="Y20" s="73"/>
      <c r="Z20" s="73"/>
      <c r="AA20" s="73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30" customHeight="1">
      <c r="B21" s="74" t="s">
        <v>23</v>
      </c>
      <c r="C21" s="75" t="s">
        <v>58</v>
      </c>
      <c r="D21" s="76"/>
      <c r="E21" s="76"/>
      <c r="F21" s="76"/>
      <c r="G21" s="76"/>
      <c r="H21" s="76"/>
      <c r="I21" s="77"/>
      <c r="J21" s="86" t="s">
        <v>60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/>
      <c r="V21" s="72">
        <v>5000</v>
      </c>
      <c r="W21" s="72"/>
      <c r="X21" s="72"/>
      <c r="Y21" s="72"/>
      <c r="Z21" s="72"/>
      <c r="AA21" s="7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30" customHeight="1">
      <c r="B22" s="74"/>
      <c r="C22" s="78" t="s">
        <v>59</v>
      </c>
      <c r="D22" s="79"/>
      <c r="E22" s="79"/>
      <c r="F22" s="79"/>
      <c r="G22" s="79"/>
      <c r="H22" s="79"/>
      <c r="I22" s="80"/>
      <c r="J22" s="19" t="s">
        <v>3</v>
      </c>
      <c r="K22" s="81" t="s">
        <v>65</v>
      </c>
      <c r="L22" s="81"/>
      <c r="M22" s="81"/>
      <c r="N22" s="81"/>
      <c r="O22" s="81"/>
      <c r="P22" s="81"/>
      <c r="Q22" s="81"/>
      <c r="R22" s="81"/>
      <c r="S22" s="81"/>
      <c r="T22" s="81"/>
      <c r="U22" s="82"/>
      <c r="V22" s="68">
        <f>IF(G17="",0,IF(G17="本審査",20000,IF(G17="迅速審査",0)))</f>
        <v>0</v>
      </c>
      <c r="W22" s="68"/>
      <c r="X22" s="68"/>
      <c r="Y22" s="68"/>
      <c r="Z22" s="68"/>
      <c r="AA22" s="68"/>
      <c r="AC22" s="2"/>
      <c r="AD22" s="6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30" customHeight="1">
      <c r="A23" s="2"/>
      <c r="B23" s="69" t="s">
        <v>13</v>
      </c>
      <c r="C23" s="69"/>
      <c r="D23" s="69"/>
      <c r="E23" s="69"/>
      <c r="F23" s="69"/>
      <c r="G23" s="69"/>
      <c r="H23" s="69"/>
      <c r="I23" s="69"/>
      <c r="J23" s="70" t="s">
        <v>11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2">
        <f>SUM(V21:AA22)</f>
        <v>5000</v>
      </c>
      <c r="W23" s="72"/>
      <c r="X23" s="72"/>
      <c r="Y23" s="72"/>
      <c r="Z23" s="72"/>
      <c r="AA23" s="72"/>
      <c r="AB23" s="2"/>
    </row>
    <row r="24" spans="1:39" ht="30" customHeight="1" thickBot="1">
      <c r="A24" s="2"/>
      <c r="B24" s="64" t="s">
        <v>14</v>
      </c>
      <c r="C24" s="65"/>
      <c r="D24" s="65"/>
      <c r="E24" s="65"/>
      <c r="F24" s="65"/>
      <c r="G24" s="65"/>
      <c r="H24" s="65"/>
      <c r="I24" s="66"/>
      <c r="J24" s="64" t="s">
        <v>12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7">
        <f>TRUNC(V23*0.3)</f>
        <v>1500</v>
      </c>
      <c r="W24" s="67"/>
      <c r="X24" s="67"/>
      <c r="Y24" s="67"/>
      <c r="Z24" s="67"/>
      <c r="AA24" s="67"/>
      <c r="AB24" s="2"/>
    </row>
    <row r="25" spans="1:39" ht="30" customHeight="1" thickTop="1" thickBot="1">
      <c r="A25" s="2"/>
      <c r="B25" s="58" t="s">
        <v>16</v>
      </c>
      <c r="C25" s="59"/>
      <c r="D25" s="59"/>
      <c r="E25" s="59"/>
      <c r="F25" s="59"/>
      <c r="G25" s="59"/>
      <c r="H25" s="59"/>
      <c r="I25" s="59"/>
      <c r="J25" s="60" t="s">
        <v>24</v>
      </c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2">
        <f>SUM(V23:AA24)</f>
        <v>6500</v>
      </c>
      <c r="W25" s="62"/>
      <c r="X25" s="62"/>
      <c r="Y25" s="62"/>
      <c r="Z25" s="62"/>
      <c r="AA25" s="63"/>
      <c r="AB25" s="2"/>
    </row>
    <row r="26" spans="1:39" ht="30" customHeight="1" thickTop="1" thickBot="1">
      <c r="A26" s="2"/>
      <c r="B26" s="54" t="s">
        <v>15</v>
      </c>
      <c r="C26" s="54"/>
      <c r="D26" s="54"/>
      <c r="E26" s="54"/>
      <c r="F26" s="54"/>
      <c r="G26" s="54"/>
      <c r="H26" s="54"/>
      <c r="I26" s="54"/>
      <c r="J26" s="55" t="s">
        <v>67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>
        <f>TRUNC(V25*0.1)</f>
        <v>650</v>
      </c>
      <c r="W26" s="57"/>
      <c r="X26" s="57"/>
      <c r="Y26" s="57"/>
      <c r="Z26" s="57"/>
      <c r="AA26" s="57"/>
      <c r="AB26" s="2"/>
    </row>
    <row r="27" spans="1:39" ht="30" customHeight="1" thickTop="1" thickBot="1">
      <c r="A27" s="2"/>
      <c r="B27" s="58" t="s">
        <v>17</v>
      </c>
      <c r="C27" s="59"/>
      <c r="D27" s="59"/>
      <c r="E27" s="59"/>
      <c r="F27" s="59"/>
      <c r="G27" s="59"/>
      <c r="H27" s="59"/>
      <c r="I27" s="59"/>
      <c r="J27" s="60" t="s">
        <v>25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2">
        <f>SUM(V25:AA26)</f>
        <v>7150</v>
      </c>
      <c r="W27" s="62"/>
      <c r="X27" s="62"/>
      <c r="Y27" s="62"/>
      <c r="Z27" s="62"/>
      <c r="AA27" s="63"/>
      <c r="AB27" s="2"/>
    </row>
    <row r="28" spans="1:39" ht="10.5" customHeight="1" thickTop="1">
      <c r="A28" s="2"/>
      <c r="B28" s="2"/>
      <c r="C28" s="2"/>
      <c r="D28" s="2"/>
      <c r="E28" s="2"/>
      <c r="F28" s="2"/>
      <c r="G28" s="2"/>
      <c r="H28" s="2"/>
      <c r="I28" s="2"/>
      <c r="AB28" s="2"/>
    </row>
    <row r="29" spans="1:39" ht="18" customHeight="1">
      <c r="B29" s="20" t="s">
        <v>19</v>
      </c>
      <c r="C29" s="21" t="s">
        <v>26</v>
      </c>
    </row>
    <row r="30" spans="1:39" ht="18" customHeight="1">
      <c r="A30" s="6"/>
      <c r="B30" s="22"/>
      <c r="C30" s="21" t="s">
        <v>27</v>
      </c>
      <c r="D30" s="2"/>
      <c r="E30" s="2"/>
      <c r="F30" s="2"/>
      <c r="G30" s="2"/>
      <c r="H30" s="23"/>
      <c r="I30" s="24"/>
      <c r="J30" s="6" t="s">
        <v>20</v>
      </c>
      <c r="K30" s="6"/>
      <c r="U30" s="2"/>
      <c r="X30" s="2"/>
      <c r="Y30" s="29"/>
      <c r="AB30" s="6"/>
    </row>
    <row r="31" spans="1:39" ht="18" customHeight="1">
      <c r="A31" s="2"/>
      <c r="B31" s="2"/>
      <c r="C31" s="21" t="s">
        <v>21</v>
      </c>
      <c r="D31" s="2"/>
      <c r="E31" s="2"/>
      <c r="F31" s="2"/>
      <c r="G31" s="2"/>
      <c r="H31" s="2"/>
      <c r="I31" s="2"/>
      <c r="J31" s="2"/>
      <c r="K31" s="2"/>
      <c r="L31" s="2"/>
      <c r="U31" s="2"/>
      <c r="AB31" s="2"/>
    </row>
    <row r="32" spans="1:39" ht="10.5" customHeight="1">
      <c r="A32" s="2"/>
      <c r="B32" s="2"/>
      <c r="C32" s="6"/>
      <c r="D32" s="2"/>
      <c r="E32" s="2"/>
      <c r="F32" s="2"/>
      <c r="G32" s="2"/>
      <c r="H32" s="2"/>
      <c r="I32" s="2"/>
      <c r="J32" s="2"/>
      <c r="K32" s="2"/>
      <c r="L32" s="2"/>
      <c r="U32" s="2"/>
      <c r="X32" s="2"/>
      <c r="Y32" s="29"/>
      <c r="Z32" s="2"/>
      <c r="AA32" s="2"/>
      <c r="AB32" s="2"/>
    </row>
    <row r="33" spans="1:39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U33" s="2"/>
      <c r="X33" s="2"/>
      <c r="Y33" s="29"/>
      <c r="Z33" s="2"/>
      <c r="AA33" s="2"/>
      <c r="AB33" s="2"/>
    </row>
    <row r="34" spans="1:39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U34" s="2"/>
      <c r="X34" s="2"/>
      <c r="Y34" s="29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U35" s="2"/>
      <c r="X35" s="2"/>
      <c r="Y35" s="29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U36" s="2"/>
      <c r="X36" s="2"/>
      <c r="Y36" s="29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U37" s="2"/>
      <c r="X37" s="2"/>
      <c r="Y37" s="29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9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W38" s="6"/>
      <c r="X38" s="2"/>
      <c r="Y38" s="29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9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W39" s="6"/>
      <c r="X39" s="2"/>
      <c r="Y39" s="29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9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W40" s="6"/>
      <c r="X40" s="2"/>
      <c r="Y40" s="29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9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W41" s="6"/>
      <c r="X41" s="2"/>
      <c r="Y41" s="29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9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W42" s="6"/>
      <c r="X42" s="2"/>
      <c r="Y42" s="29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9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W43" s="6"/>
      <c r="X43" s="2"/>
      <c r="Y43" s="29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9" ht="18" customHeight="1">
      <c r="A44" s="2"/>
      <c r="B44" s="2"/>
      <c r="C44" s="2"/>
      <c r="D44" s="2"/>
      <c r="E44" s="2"/>
      <c r="G44" s="2"/>
      <c r="H44" s="2"/>
      <c r="I44" s="2"/>
      <c r="J44" s="2"/>
      <c r="Q44" s="6"/>
      <c r="W44" s="6"/>
      <c r="X44" s="2"/>
      <c r="Y44" s="29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9" ht="18" customHeight="1">
      <c r="A45" s="2"/>
      <c r="B45" s="2"/>
      <c r="C45" s="2"/>
      <c r="D45" s="2"/>
      <c r="E45" s="2"/>
      <c r="G45" s="2"/>
      <c r="H45" s="2"/>
      <c r="I45" s="2"/>
      <c r="J45" s="2"/>
      <c r="W45" s="6"/>
      <c r="X45" s="2"/>
      <c r="Y45" s="29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7" spans="1:39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9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9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28" ht="18" customHeight="1">
      <c r="A49" s="2"/>
      <c r="B49" s="2"/>
      <c r="C49" s="2"/>
      <c r="D49" s="2"/>
      <c r="E49" s="2"/>
      <c r="F49" s="2"/>
      <c r="G49" s="2"/>
      <c r="H49" s="2"/>
      <c r="I49" s="2"/>
      <c r="AB49" s="2"/>
    </row>
    <row r="50" spans="1:28" ht="18" customHeight="1">
      <c r="A50" s="2"/>
      <c r="B50" s="2"/>
      <c r="C50" s="2"/>
      <c r="D50" s="2"/>
      <c r="E50" s="2"/>
      <c r="F50" s="2"/>
      <c r="G50" s="2"/>
      <c r="H50" s="2"/>
      <c r="I50" s="2"/>
      <c r="AB50" s="2"/>
    </row>
    <row r="51" spans="1:28" ht="18" customHeight="1">
      <c r="A51" s="2"/>
      <c r="B51" s="2"/>
      <c r="C51" s="2"/>
      <c r="D51" s="2"/>
      <c r="E51" s="2"/>
      <c r="F51" s="2"/>
      <c r="G51" s="2"/>
      <c r="H51" s="2"/>
      <c r="I51" s="2"/>
      <c r="AB51" s="2"/>
    </row>
    <row r="52" spans="1:28" ht="18" customHeight="1">
      <c r="A52" s="2"/>
      <c r="B52" s="2"/>
      <c r="C52" s="2"/>
      <c r="D52" s="2"/>
      <c r="E52" s="2"/>
      <c r="F52" s="2"/>
      <c r="G52" s="2"/>
      <c r="H52" s="2"/>
      <c r="I52" s="2"/>
      <c r="AB52" s="2"/>
    </row>
    <row r="53" spans="1:28" ht="18" customHeight="1">
      <c r="A53" s="2"/>
      <c r="B53" s="2"/>
      <c r="C53" s="2"/>
      <c r="D53" s="2"/>
      <c r="E53" s="2"/>
      <c r="F53" s="2"/>
      <c r="G53" s="2"/>
      <c r="H53" s="2"/>
      <c r="I53" s="2"/>
      <c r="AB53" s="2"/>
    </row>
    <row r="54" spans="1:28" ht="18" customHeight="1">
      <c r="A54" s="2"/>
      <c r="B54" s="2"/>
      <c r="C54" s="2"/>
      <c r="D54" s="2"/>
      <c r="E54" s="2"/>
      <c r="F54" s="2"/>
      <c r="G54" s="2"/>
      <c r="H54" s="2"/>
      <c r="I54" s="2"/>
      <c r="AB54" s="2"/>
    </row>
    <row r="55" spans="1:28" ht="18" customHeight="1">
      <c r="A55" s="2"/>
      <c r="B55" s="2"/>
      <c r="C55" s="2"/>
      <c r="D55" s="2"/>
      <c r="E55" s="2"/>
      <c r="F55" s="2"/>
      <c r="G55" s="2"/>
      <c r="H55" s="2"/>
      <c r="I55" s="2"/>
      <c r="AB55" s="2"/>
    </row>
    <row r="56" spans="1:28" ht="18" customHeight="1">
      <c r="A56" s="2"/>
      <c r="B56" s="2"/>
      <c r="C56" s="2"/>
      <c r="D56" s="2"/>
      <c r="E56" s="2"/>
      <c r="F56" s="2"/>
      <c r="G56" s="2"/>
      <c r="H56" s="2"/>
      <c r="I56" s="2"/>
      <c r="AB56" s="2"/>
    </row>
    <row r="57" spans="1:28" ht="18" customHeight="1">
      <c r="A57" s="2"/>
      <c r="B57" s="2"/>
      <c r="C57" s="2"/>
      <c r="D57" s="2"/>
      <c r="E57" s="2"/>
      <c r="F57" s="2"/>
      <c r="G57" s="2"/>
      <c r="H57" s="2"/>
      <c r="I57" s="2"/>
      <c r="AB57" s="2"/>
    </row>
    <row r="58" spans="1:28" ht="18" customHeight="1">
      <c r="A58" s="2"/>
      <c r="B58" s="2"/>
      <c r="C58" s="2"/>
      <c r="D58" s="2"/>
      <c r="E58" s="2"/>
      <c r="F58" s="2"/>
      <c r="G58" s="2"/>
      <c r="H58" s="2"/>
      <c r="I58" s="2"/>
      <c r="AB58" s="2"/>
    </row>
    <row r="59" spans="1:28" ht="18" customHeight="1">
      <c r="A59" s="2"/>
      <c r="B59" s="2"/>
      <c r="C59" s="2"/>
      <c r="D59" s="2"/>
      <c r="E59" s="2"/>
      <c r="F59" s="2"/>
      <c r="G59" s="2"/>
      <c r="H59" s="2"/>
      <c r="I59" s="2"/>
      <c r="AB59" s="2"/>
    </row>
    <row r="60" spans="1:28" ht="18" customHeight="1">
      <c r="A60" s="2"/>
      <c r="B60" s="2"/>
      <c r="C60" s="2"/>
      <c r="D60" s="2"/>
      <c r="E60" s="2"/>
      <c r="F60" s="2"/>
      <c r="G60" s="2"/>
      <c r="H60" s="2"/>
      <c r="I60" s="2"/>
      <c r="AB60" s="2"/>
    </row>
    <row r="61" spans="1:28" ht="18" customHeight="1">
      <c r="A61" s="2"/>
      <c r="B61" s="2"/>
      <c r="C61" s="2"/>
      <c r="D61" s="2"/>
      <c r="E61" s="2"/>
      <c r="F61" s="2"/>
      <c r="G61" s="2"/>
      <c r="H61" s="2"/>
      <c r="I61" s="2"/>
      <c r="AB61" s="2"/>
    </row>
    <row r="62" spans="1:28" ht="18" customHeight="1">
      <c r="A62" s="2"/>
      <c r="B62" s="2"/>
      <c r="C62" s="2"/>
      <c r="D62" s="2"/>
      <c r="E62" s="2"/>
      <c r="F62" s="2"/>
      <c r="G62" s="2"/>
      <c r="H62" s="2"/>
      <c r="I62" s="2"/>
      <c r="AB62" s="2"/>
    </row>
    <row r="63" spans="1:28" ht="18" customHeight="1">
      <c r="A63" s="2"/>
      <c r="B63" s="2"/>
      <c r="C63" s="2"/>
      <c r="D63" s="2"/>
      <c r="E63" s="2"/>
      <c r="F63" s="2"/>
      <c r="G63" s="2"/>
      <c r="H63" s="2"/>
      <c r="I63" s="2"/>
      <c r="AB63" s="2"/>
    </row>
    <row r="64" spans="1:28" ht="18" customHeight="1">
      <c r="A64" s="2"/>
      <c r="B64" s="2"/>
      <c r="C64" s="2"/>
      <c r="D64" s="2"/>
      <c r="E64" s="2"/>
      <c r="F64" s="2"/>
      <c r="G64" s="2"/>
      <c r="H64" s="2"/>
      <c r="I64" s="2"/>
      <c r="AB64" s="2"/>
    </row>
    <row r="65" spans="1:39" ht="18" customHeight="1">
      <c r="A65" s="2"/>
      <c r="B65" s="2"/>
      <c r="C65" s="2"/>
      <c r="D65" s="2"/>
      <c r="E65" s="2"/>
      <c r="F65" s="2"/>
      <c r="G65" s="2"/>
      <c r="H65" s="2"/>
      <c r="I65" s="2"/>
      <c r="AB65" s="2"/>
    </row>
    <row r="66" spans="1:39" ht="18" customHeight="1">
      <c r="A66" s="2"/>
      <c r="B66" s="2"/>
      <c r="C66" s="2"/>
      <c r="D66" s="2"/>
      <c r="E66" s="2"/>
      <c r="F66" s="2"/>
      <c r="G66" s="2"/>
      <c r="H66" s="2"/>
      <c r="I66" s="2"/>
      <c r="AB66" s="2"/>
    </row>
    <row r="67" spans="1:39" ht="18" customHeight="1">
      <c r="A67" s="2"/>
      <c r="B67" s="2"/>
      <c r="C67" s="2"/>
      <c r="D67" s="2"/>
      <c r="E67" s="2"/>
      <c r="F67" s="2"/>
      <c r="G67" s="2"/>
      <c r="H67" s="2"/>
      <c r="I67" s="2"/>
      <c r="AB67" s="2"/>
    </row>
    <row r="68" spans="1:39" ht="18" customHeight="1">
      <c r="A68" s="2"/>
      <c r="B68" s="2"/>
      <c r="C68" s="2"/>
      <c r="D68" s="2"/>
      <c r="E68" s="2"/>
      <c r="F68" s="2"/>
      <c r="G68" s="2"/>
      <c r="H68" s="2"/>
      <c r="I68" s="2"/>
      <c r="AB68" s="2"/>
    </row>
    <row r="69" spans="1:39" ht="18" customHeight="1">
      <c r="A69" s="2"/>
      <c r="B69" s="2"/>
      <c r="C69" s="2"/>
      <c r="D69" s="2"/>
      <c r="E69" s="2"/>
      <c r="F69" s="2"/>
      <c r="G69" s="2"/>
      <c r="H69" s="2"/>
      <c r="I69" s="2"/>
      <c r="AB69" s="2"/>
    </row>
    <row r="70" spans="1:39" ht="18" customHeight="1">
      <c r="A70" s="2"/>
      <c r="B70" s="2"/>
      <c r="C70" s="2"/>
      <c r="D70" s="2"/>
      <c r="E70" s="2"/>
      <c r="F70" s="2"/>
      <c r="G70" s="2"/>
      <c r="H70" s="2"/>
      <c r="I70" s="2"/>
      <c r="AB70" s="2"/>
    </row>
    <row r="71" spans="1:39" ht="18" customHeight="1">
      <c r="A71" s="2"/>
      <c r="B71" s="2"/>
      <c r="C71" s="2"/>
      <c r="D71" s="2"/>
      <c r="E71" s="2"/>
      <c r="F71" s="2"/>
      <c r="G71" s="2"/>
      <c r="H71" s="2"/>
      <c r="I71" s="2"/>
      <c r="AB71" s="2"/>
    </row>
    <row r="72" spans="1:39" ht="18" customHeight="1">
      <c r="A72" s="2"/>
      <c r="B72" s="2"/>
      <c r="C72" s="2"/>
      <c r="D72" s="2"/>
      <c r="E72" s="2"/>
      <c r="F72" s="2"/>
      <c r="G72" s="2"/>
      <c r="H72" s="2"/>
      <c r="I72" s="2"/>
      <c r="AB72" s="2"/>
    </row>
    <row r="74" spans="1:39" ht="18" customHeight="1">
      <c r="A74" s="6"/>
      <c r="AB74" s="6"/>
    </row>
    <row r="75" spans="1:39" ht="18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27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8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27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8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27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8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27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8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27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8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27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8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27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8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27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8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27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100" spans="1:28" ht="18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AB100" s="6"/>
    </row>
  </sheetData>
  <sheetProtection algorithmName="SHA-512" hashValue="MUGtn9gKsPMaRkuhEyi/UuGR0/r8qcWjM5Begt61Tlp7KqErUyXdnzEN9lp7kFgqu4nl0ESl+7YFRgrmqBO3ZQ==" saltValue="904ljFGmFEDTkdSwjq4xzA==" spinCount="100000" sheet="1" objects="1" scenarios="1" formatCells="0"/>
  <mergeCells count="45">
    <mergeCell ref="B1:F1"/>
    <mergeCell ref="J21:U21"/>
    <mergeCell ref="B14:F15"/>
    <mergeCell ref="G14:X15"/>
    <mergeCell ref="B17:F17"/>
    <mergeCell ref="G17:I17"/>
    <mergeCell ref="H8:T8"/>
    <mergeCell ref="B10:F10"/>
    <mergeCell ref="G10:N10"/>
    <mergeCell ref="B11:F12"/>
    <mergeCell ref="G11:I11"/>
    <mergeCell ref="J11:N11"/>
    <mergeCell ref="G12:I12"/>
    <mergeCell ref="J12:N12"/>
    <mergeCell ref="S2:U2"/>
    <mergeCell ref="V2:AA2"/>
    <mergeCell ref="V22:AA22"/>
    <mergeCell ref="B23:I23"/>
    <mergeCell ref="J23:U23"/>
    <mergeCell ref="V23:AA23"/>
    <mergeCell ref="V20:AA20"/>
    <mergeCell ref="B21:B22"/>
    <mergeCell ref="C21:I21"/>
    <mergeCell ref="V21:AA21"/>
    <mergeCell ref="C22:I22"/>
    <mergeCell ref="K22:U22"/>
    <mergeCell ref="B20:I20"/>
    <mergeCell ref="J20:U20"/>
    <mergeCell ref="B24:I24"/>
    <mergeCell ref="J24:U24"/>
    <mergeCell ref="V24:AA24"/>
    <mergeCell ref="B25:I25"/>
    <mergeCell ref="J25:U25"/>
    <mergeCell ref="V25:AA25"/>
    <mergeCell ref="B26:I26"/>
    <mergeCell ref="J26:U26"/>
    <mergeCell ref="V26:AA26"/>
    <mergeCell ref="B27:I27"/>
    <mergeCell ref="J27:U27"/>
    <mergeCell ref="V27:AA27"/>
    <mergeCell ref="S3:U6"/>
    <mergeCell ref="V3:AA3"/>
    <mergeCell ref="V4:AA4"/>
    <mergeCell ref="V5:AA5"/>
    <mergeCell ref="V6:AA6"/>
  </mergeCells>
  <phoneticPr fontId="2"/>
  <dataValidations count="3">
    <dataValidation type="list" allowBlank="1" showInputMessage="1" showErrorMessage="1" sqref="AK14:AM14" xr:uid="{1914A950-6275-4B15-8F7B-DC9FAEB46404}">
      <formula1>"男,女"</formula1>
    </dataValidation>
    <dataValidation type="list" allowBlank="1" showInputMessage="1" showErrorMessage="1" sqref="G18:I18" xr:uid="{B2FF6062-C8EC-4902-AD4B-0123003A7539}">
      <formula1>$BW$1:$BW$6</formula1>
    </dataValidation>
    <dataValidation type="list" allowBlank="1" showInputMessage="1" showErrorMessage="1" sqref="G17:I17" xr:uid="{DE54771B-7979-4679-BF0F-9951AA481A99}">
      <formula1>$BP$1:$BP$2</formula1>
    </dataValidation>
  </dataValidations>
  <printOptions horizontalCentered="1"/>
  <pageMargins left="0.25" right="0.25" top="0.75" bottom="0.75" header="0.3" footer="0.3"/>
  <pageSetup paperSize="9" scale="87" fitToHeight="0" orientation="portrait" horizontalDpi="300" verticalDpi="300" r:id="rId1"/>
  <headerFooter alignWithMargins="0"/>
  <ignoredErrors>
    <ignoredError sqref="Z24:AA26 V26:X26 V24:X24 W25:X2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21</xdr:col>
                    <xdr:colOff>57150</xdr:colOff>
                    <xdr:row>1</xdr:row>
                    <xdr:rowOff>400050</xdr:rowOff>
                  </from>
                  <to>
                    <xdr:col>24</xdr:col>
                    <xdr:colOff>247650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21</xdr:col>
                    <xdr:colOff>57150</xdr:colOff>
                    <xdr:row>2</xdr:row>
                    <xdr:rowOff>171450</xdr:rowOff>
                  </from>
                  <to>
                    <xdr:col>24</xdr:col>
                    <xdr:colOff>247650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21</xdr:col>
                    <xdr:colOff>57150</xdr:colOff>
                    <xdr:row>3</xdr:row>
                    <xdr:rowOff>171450</xdr:rowOff>
                  </from>
                  <to>
                    <xdr:col>24</xdr:col>
                    <xdr:colOff>247650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21</xdr:col>
                    <xdr:colOff>57150</xdr:colOff>
                    <xdr:row>4</xdr:row>
                    <xdr:rowOff>171450</xdr:rowOff>
                  </from>
                  <to>
                    <xdr:col>25</xdr:col>
                    <xdr:colOff>257175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112"/>
  <sheetViews>
    <sheetView showGridLines="0" view="pageBreakPreview" zoomScaleNormal="100" zoomScaleSheetLayoutView="100" workbookViewId="0">
      <selection activeCell="AI15" sqref="AI15"/>
    </sheetView>
  </sheetViews>
  <sheetFormatPr defaultColWidth="4.125" defaultRowHeight="18" customHeight="1"/>
  <cols>
    <col min="1" max="28" width="4.125" style="1" customWidth="1"/>
    <col min="29" max="67" width="4.125" style="1"/>
    <col min="68" max="68" width="5.875" style="1" bestFit="1" customWidth="1"/>
    <col min="69" max="16384" width="4.125" style="1"/>
  </cols>
  <sheetData>
    <row r="1" spans="1:68" ht="18" customHeight="1" thickBot="1">
      <c r="B1" s="85" t="s">
        <v>51</v>
      </c>
      <c r="C1" s="85"/>
      <c r="D1" s="85"/>
      <c r="E1" s="85"/>
      <c r="F1" s="85"/>
      <c r="BP1" s="1">
        <v>20000</v>
      </c>
    </row>
    <row r="2" spans="1:68" ht="33" customHeight="1" thickBot="1">
      <c r="A2" s="3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3" t="s">
        <v>0</v>
      </c>
      <c r="T2" s="43"/>
      <c r="U2" s="44"/>
      <c r="V2" s="119"/>
      <c r="W2" s="120"/>
      <c r="X2" s="120"/>
      <c r="Y2" s="120"/>
      <c r="Z2" s="120"/>
      <c r="AA2" s="12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BP2" s="1">
        <v>30000</v>
      </c>
    </row>
    <row r="3" spans="1:68" ht="15" customHeight="1">
      <c r="A3" s="3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43" t="s">
        <v>45</v>
      </c>
      <c r="T3" s="43"/>
      <c r="U3" s="44"/>
      <c r="V3" s="45"/>
      <c r="W3" s="46"/>
      <c r="X3" s="46"/>
      <c r="Y3" s="46"/>
      <c r="Z3" s="46"/>
      <c r="AA3" s="47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68" ht="15" customHeight="1">
      <c r="A4" s="3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43"/>
      <c r="T4" s="43"/>
      <c r="U4" s="44"/>
      <c r="V4" s="48"/>
      <c r="W4" s="49"/>
      <c r="X4" s="49"/>
      <c r="Y4" s="49"/>
      <c r="Z4" s="49"/>
      <c r="AA4" s="50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</row>
    <row r="5" spans="1:68" ht="15" customHeight="1">
      <c r="A5" s="3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43"/>
      <c r="T5" s="43"/>
      <c r="U5" s="44"/>
      <c r="V5" s="48"/>
      <c r="W5" s="49"/>
      <c r="X5" s="49"/>
      <c r="Y5" s="49"/>
      <c r="Z5" s="49"/>
      <c r="AA5" s="50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</row>
    <row r="6" spans="1:68" ht="15" customHeight="1">
      <c r="A6" s="3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S6" s="43"/>
      <c r="T6" s="43"/>
      <c r="U6" s="44"/>
      <c r="V6" s="145"/>
      <c r="W6" s="146"/>
      <c r="X6" s="146"/>
      <c r="Y6" s="146"/>
      <c r="Z6" s="146"/>
      <c r="AA6" s="147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</row>
    <row r="7" spans="1:68" ht="15" customHeight="1" thickBot="1">
      <c r="A7" s="3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S7" s="43"/>
      <c r="T7" s="43"/>
      <c r="U7" s="44"/>
      <c r="V7" s="35"/>
      <c r="W7" s="36"/>
      <c r="X7" s="36"/>
      <c r="Y7" s="36"/>
      <c r="Z7" s="36"/>
      <c r="AA7" s="37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</row>
    <row r="8" spans="1:68" ht="12" customHeight="1">
      <c r="A8" s="3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</row>
    <row r="9" spans="1:68" ht="22.5" customHeight="1">
      <c r="A9" s="4"/>
      <c r="B9" s="4"/>
      <c r="C9" s="4"/>
      <c r="D9" s="4"/>
      <c r="E9" s="4"/>
      <c r="F9" s="4"/>
      <c r="G9" s="4"/>
      <c r="H9" s="105" t="s">
        <v>54</v>
      </c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4"/>
      <c r="V9" s="4"/>
      <c r="W9" s="4"/>
      <c r="X9" s="4"/>
      <c r="Y9" s="4"/>
      <c r="Z9" s="4"/>
      <c r="AA9" s="4"/>
      <c r="AB9" s="4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spans="1:68" ht="22.5" customHeight="1" thickBot="1">
      <c r="B10" s="3"/>
      <c r="C10" s="3"/>
      <c r="D10" s="3"/>
      <c r="E10" s="3"/>
      <c r="F10" s="3"/>
      <c r="G10" s="3"/>
      <c r="H10" s="3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3"/>
      <c r="W10" s="3"/>
      <c r="X10" s="3"/>
      <c r="Y10" s="3"/>
      <c r="Z10" s="3"/>
      <c r="AA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68" ht="22.5" customHeight="1" thickBot="1">
      <c r="A11" s="31"/>
      <c r="B11" s="44" t="s">
        <v>28</v>
      </c>
      <c r="C11" s="106"/>
      <c r="D11" s="106"/>
      <c r="E11" s="106"/>
      <c r="F11" s="106"/>
      <c r="G11" s="107"/>
      <c r="H11" s="108"/>
      <c r="I11" s="108"/>
      <c r="J11" s="108"/>
      <c r="K11" s="108"/>
      <c r="L11" s="108"/>
      <c r="M11" s="108"/>
      <c r="N11" s="109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1:68" ht="22.5" customHeight="1">
      <c r="A12" s="31"/>
      <c r="B12" s="110" t="s">
        <v>29</v>
      </c>
      <c r="C12" s="85"/>
      <c r="D12" s="85"/>
      <c r="E12" s="85"/>
      <c r="F12" s="85"/>
      <c r="G12" s="111" t="s">
        <v>8</v>
      </c>
      <c r="H12" s="112"/>
      <c r="I12" s="112"/>
      <c r="J12" s="113"/>
      <c r="K12" s="113"/>
      <c r="L12" s="113"/>
      <c r="M12" s="113"/>
      <c r="N12" s="114"/>
      <c r="T12" s="34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</row>
    <row r="13" spans="1:68" ht="22.5" customHeight="1" thickBot="1">
      <c r="A13" s="31"/>
      <c r="B13" s="92"/>
      <c r="C13" s="93"/>
      <c r="D13" s="93"/>
      <c r="E13" s="93"/>
      <c r="F13" s="93"/>
      <c r="G13" s="115" t="s">
        <v>9</v>
      </c>
      <c r="H13" s="116"/>
      <c r="I13" s="116"/>
      <c r="J13" s="117"/>
      <c r="K13" s="117"/>
      <c r="L13" s="117"/>
      <c r="M13" s="117"/>
      <c r="N13" s="118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68" ht="18" customHeight="1" thickBot="1">
      <c r="A14" s="31"/>
      <c r="B14" s="3"/>
      <c r="C14" s="3"/>
      <c r="D14" s="3"/>
      <c r="E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7"/>
      <c r="T14" s="7"/>
      <c r="U14" s="7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</row>
    <row r="15" spans="1:68" ht="22.5" customHeight="1">
      <c r="B15" s="89" t="s">
        <v>30</v>
      </c>
      <c r="C15" s="90"/>
      <c r="D15" s="90"/>
      <c r="E15" s="90"/>
      <c r="F15" s="91"/>
      <c r="G15" s="95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Y15" s="42"/>
      <c r="Z15" s="8"/>
      <c r="AA15" s="31"/>
      <c r="AI15" s="31"/>
      <c r="AJ15" s="31"/>
      <c r="AK15" s="31"/>
      <c r="AL15" s="31"/>
      <c r="AM15" s="31"/>
    </row>
    <row r="16" spans="1:68" ht="22.5" customHeight="1" thickBot="1">
      <c r="B16" s="92"/>
      <c r="C16" s="93"/>
      <c r="D16" s="93"/>
      <c r="E16" s="93"/>
      <c r="F16" s="94"/>
      <c r="G16" s="98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100"/>
      <c r="Y16" s="42"/>
      <c r="Z16" s="8"/>
      <c r="AA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8" customHeight="1" thickBot="1"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C17" s="11"/>
      <c r="AD17" s="11"/>
      <c r="AE17" s="11"/>
      <c r="AF17" s="11"/>
      <c r="AG17" s="11"/>
      <c r="AI17" s="11"/>
      <c r="AJ17" s="11"/>
      <c r="AK17" s="11"/>
      <c r="AL17" s="11"/>
      <c r="AM17" s="11"/>
    </row>
    <row r="18" spans="1:39" ht="22.5" customHeight="1" thickBot="1">
      <c r="B18" s="70" t="s">
        <v>41</v>
      </c>
      <c r="C18" s="71"/>
      <c r="D18" s="71"/>
      <c r="E18" s="71"/>
      <c r="F18" s="101"/>
      <c r="G18" s="102"/>
      <c r="H18" s="103"/>
      <c r="I18" s="104"/>
      <c r="J18" s="10" t="s">
        <v>42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C18" s="11"/>
      <c r="AD18" s="11"/>
      <c r="AE18" s="11"/>
      <c r="AF18" s="11"/>
      <c r="AG18" s="11"/>
      <c r="AI18" s="11"/>
      <c r="AJ18" s="11"/>
      <c r="AK18" s="11"/>
      <c r="AL18" s="11"/>
      <c r="AM18" s="11"/>
    </row>
    <row r="19" spans="1:39" ht="9" customHeight="1">
      <c r="B19" s="33"/>
      <c r="C19" s="33"/>
      <c r="D19" s="33"/>
      <c r="E19" s="33"/>
      <c r="F19" s="33"/>
      <c r="G19" s="122"/>
      <c r="H19" s="122"/>
      <c r="I19" s="122"/>
      <c r="J19" s="122"/>
      <c r="K19" s="122"/>
      <c r="L19" s="33"/>
      <c r="M19" s="122"/>
      <c r="N19" s="122"/>
      <c r="O19" s="122"/>
      <c r="P19" s="122"/>
      <c r="Q19" s="122"/>
      <c r="R19" s="33"/>
      <c r="S19" s="39"/>
      <c r="T19" s="39"/>
      <c r="U19" s="39"/>
      <c r="V19" s="39"/>
      <c r="W19" s="39"/>
      <c r="X19" s="33"/>
      <c r="Y19" s="33"/>
      <c r="AA19" s="11"/>
      <c r="AC19" s="11"/>
      <c r="AD19" s="11"/>
      <c r="AE19" s="11"/>
      <c r="AF19" s="11"/>
      <c r="AG19" s="11"/>
      <c r="AH19" s="31"/>
      <c r="AI19" s="11"/>
      <c r="AJ19" s="11"/>
      <c r="AK19" s="11"/>
      <c r="AL19" s="11"/>
      <c r="AM19" s="11"/>
    </row>
    <row r="20" spans="1:39" ht="15" customHeight="1">
      <c r="A20" s="7"/>
      <c r="B20" s="14" t="s">
        <v>43</v>
      </c>
      <c r="C20" s="15"/>
      <c r="D20" s="15"/>
      <c r="E20" s="15"/>
      <c r="F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0"/>
      <c r="U20" s="10"/>
      <c r="V20" s="10"/>
      <c r="W20" s="10"/>
      <c r="AA20" s="31"/>
      <c r="AB20" s="7"/>
      <c r="AC20" s="31"/>
      <c r="AD20" s="31"/>
      <c r="AF20" s="31"/>
      <c r="AG20" s="31"/>
      <c r="AH20" s="11"/>
      <c r="AI20" s="11"/>
      <c r="AJ20" s="11"/>
      <c r="AK20" s="11"/>
      <c r="AL20" s="11"/>
      <c r="AM20" s="11"/>
    </row>
    <row r="21" spans="1:39" ht="15" customHeight="1">
      <c r="A21" s="7"/>
      <c r="B21" s="14" t="s">
        <v>56</v>
      </c>
      <c r="D21" s="15"/>
      <c r="E21" s="15"/>
      <c r="F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0"/>
      <c r="V21" s="10"/>
      <c r="W21" s="10"/>
      <c r="AA21" s="31"/>
      <c r="AB21" s="7"/>
      <c r="AC21" s="31"/>
      <c r="AD21" s="31"/>
      <c r="AF21" s="31"/>
      <c r="AG21" s="31"/>
      <c r="AH21" s="11"/>
      <c r="AI21" s="11"/>
      <c r="AJ21" s="11"/>
      <c r="AK21" s="11"/>
      <c r="AL21" s="11"/>
      <c r="AM21" s="11"/>
    </row>
    <row r="22" spans="1:39" ht="18" customHeight="1" thickBot="1"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C22" s="11"/>
      <c r="AD22" s="11"/>
      <c r="AE22" s="11"/>
      <c r="AF22" s="11"/>
      <c r="AG22" s="11"/>
      <c r="AI22" s="11"/>
      <c r="AJ22" s="11"/>
      <c r="AK22" s="11"/>
      <c r="AL22" s="11"/>
      <c r="AM22" s="11"/>
    </row>
    <row r="23" spans="1:39" ht="22.5" customHeight="1" thickBot="1">
      <c r="A23" s="31"/>
      <c r="B23" s="70" t="s">
        <v>31</v>
      </c>
      <c r="C23" s="71"/>
      <c r="D23" s="71"/>
      <c r="E23" s="71"/>
      <c r="F23" s="101"/>
      <c r="G23" s="129">
        <v>1</v>
      </c>
      <c r="H23" s="130"/>
      <c r="I23" s="16" t="s">
        <v>32</v>
      </c>
      <c r="J23" s="15"/>
      <c r="K23" s="15"/>
      <c r="L23" s="15"/>
      <c r="M23" s="15"/>
      <c r="N23" s="15"/>
      <c r="O23" s="15"/>
      <c r="P23" s="15"/>
      <c r="Q23" s="15"/>
      <c r="R23" s="31"/>
      <c r="V23" s="15"/>
      <c r="W23" s="15"/>
      <c r="X23" s="31"/>
      <c r="Y23" s="31"/>
      <c r="AA23" s="11"/>
      <c r="AB23" s="31"/>
      <c r="AC23" s="11"/>
      <c r="AD23" s="11"/>
      <c r="AE23" s="11"/>
      <c r="AF23" s="11"/>
      <c r="AG23" s="11"/>
      <c r="AH23" s="31"/>
      <c r="AI23" s="11"/>
      <c r="AJ23" s="11"/>
      <c r="AK23" s="11"/>
      <c r="AL23" s="11"/>
      <c r="AM23" s="11"/>
    </row>
    <row r="24" spans="1:39" ht="22.5" customHeight="1" thickBot="1">
      <c r="A24" s="31"/>
      <c r="B24" s="70" t="s">
        <v>22</v>
      </c>
      <c r="C24" s="71"/>
      <c r="D24" s="71"/>
      <c r="E24" s="71"/>
      <c r="F24" s="101"/>
      <c r="G24" s="129">
        <v>1</v>
      </c>
      <c r="H24" s="130"/>
      <c r="I24" s="16" t="s">
        <v>1</v>
      </c>
      <c r="J24" s="15"/>
      <c r="K24" s="70" t="s">
        <v>33</v>
      </c>
      <c r="L24" s="71"/>
      <c r="M24" s="71"/>
      <c r="N24" s="71"/>
      <c r="O24" s="71"/>
      <c r="P24" s="131">
        <f>G23*G24</f>
        <v>1</v>
      </c>
      <c r="Q24" s="132"/>
      <c r="R24" s="31"/>
      <c r="V24" s="15"/>
      <c r="W24" s="15"/>
      <c r="X24" s="31"/>
      <c r="Y24" s="31"/>
      <c r="AA24" s="11"/>
      <c r="AB24" s="31"/>
      <c r="AC24" s="11"/>
      <c r="AD24" s="11"/>
      <c r="AE24" s="11"/>
      <c r="AF24" s="11"/>
      <c r="AG24" s="11"/>
      <c r="AH24" s="31"/>
      <c r="AI24" s="11"/>
      <c r="AJ24" s="11"/>
      <c r="AK24" s="11"/>
      <c r="AL24" s="11"/>
      <c r="AM24" s="11"/>
    </row>
    <row r="25" spans="1:39" ht="22.5" customHeight="1" thickBot="1">
      <c r="A25" s="7"/>
      <c r="B25" s="122"/>
      <c r="C25" s="122"/>
      <c r="D25" s="122"/>
      <c r="E25" s="122"/>
      <c r="F25" s="122"/>
      <c r="G25" s="56"/>
      <c r="H25" s="56"/>
      <c r="I25" s="31"/>
      <c r="M25" s="15"/>
      <c r="N25" s="15"/>
      <c r="O25" s="15"/>
      <c r="P25" s="15"/>
      <c r="Q25" s="15"/>
      <c r="R25" s="15"/>
      <c r="S25" s="15"/>
      <c r="T25" s="10"/>
      <c r="U25" s="10"/>
      <c r="V25" s="10"/>
      <c r="W25" s="10"/>
      <c r="AA25" s="31"/>
      <c r="AB25" s="7"/>
      <c r="AC25" s="31"/>
      <c r="AD25" s="31"/>
      <c r="AF25" s="31"/>
      <c r="AG25" s="31"/>
      <c r="AH25" s="11"/>
      <c r="AI25" s="11"/>
      <c r="AJ25" s="11"/>
      <c r="AK25" s="11"/>
      <c r="AL25" s="11"/>
      <c r="AM25" s="11"/>
    </row>
    <row r="26" spans="1:39" ht="22.5" customHeight="1" thickBot="1">
      <c r="B26" s="69" t="s">
        <v>10</v>
      </c>
      <c r="C26" s="69"/>
      <c r="D26" s="69"/>
      <c r="E26" s="69"/>
      <c r="F26" s="69"/>
      <c r="G26" s="123" t="s">
        <v>35</v>
      </c>
      <c r="H26" s="124"/>
      <c r="I26" s="124"/>
      <c r="J26" s="125"/>
      <c r="K26" s="126" t="s">
        <v>34</v>
      </c>
      <c r="L26" s="123"/>
      <c r="M26" s="127"/>
      <c r="N26" s="128"/>
      <c r="O26" s="122"/>
      <c r="P26" s="122"/>
      <c r="Q26" s="122"/>
      <c r="R26" s="122"/>
      <c r="S26" s="33"/>
      <c r="T26" s="15"/>
      <c r="U26" s="15"/>
      <c r="V26" s="15"/>
      <c r="W26" s="15"/>
      <c r="X26" s="15"/>
      <c r="Y26" s="15"/>
      <c r="Z26" s="33"/>
      <c r="AA26" s="11"/>
      <c r="AB26" s="11"/>
      <c r="AC26" s="11"/>
      <c r="AD26" s="31"/>
      <c r="AE26" s="11"/>
      <c r="AF26" s="11"/>
      <c r="AG26" s="11"/>
      <c r="AH26" s="11"/>
      <c r="AI26" s="11"/>
    </row>
    <row r="27" spans="1:39" ht="9" customHeight="1">
      <c r="B27" s="33"/>
      <c r="C27" s="33"/>
      <c r="D27" s="33"/>
      <c r="E27" s="33"/>
      <c r="F27" s="33"/>
      <c r="G27" s="122"/>
      <c r="H27" s="122"/>
      <c r="I27" s="122"/>
      <c r="J27" s="122"/>
      <c r="K27" s="122"/>
      <c r="L27" s="33"/>
      <c r="M27" s="122"/>
      <c r="N27" s="122"/>
      <c r="O27" s="122"/>
      <c r="P27" s="122"/>
      <c r="Q27" s="122"/>
      <c r="R27" s="33"/>
      <c r="S27" s="39"/>
      <c r="T27" s="39"/>
      <c r="U27" s="39"/>
      <c r="V27" s="39"/>
      <c r="W27" s="39"/>
      <c r="X27" s="33"/>
      <c r="Y27" s="33"/>
      <c r="AA27" s="11"/>
      <c r="AC27" s="11"/>
      <c r="AD27" s="11"/>
      <c r="AE27" s="11"/>
      <c r="AF27" s="11"/>
      <c r="AG27" s="11"/>
      <c r="AH27" s="31"/>
      <c r="AI27" s="11"/>
      <c r="AJ27" s="11"/>
      <c r="AK27" s="11"/>
      <c r="AL27" s="11"/>
      <c r="AM27" s="11"/>
    </row>
    <row r="28" spans="1:39" ht="15" customHeight="1">
      <c r="A28" s="7"/>
      <c r="B28" s="14" t="s">
        <v>36</v>
      </c>
      <c r="C28" s="15"/>
      <c r="D28" s="15"/>
      <c r="E28" s="15"/>
      <c r="F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0"/>
      <c r="U28" s="10"/>
      <c r="V28" s="10"/>
      <c r="W28" s="10"/>
      <c r="AA28" s="31"/>
      <c r="AB28" s="7"/>
      <c r="AC28" s="31"/>
      <c r="AD28" s="31"/>
      <c r="AF28" s="31"/>
      <c r="AG28" s="31"/>
      <c r="AH28" s="11"/>
      <c r="AI28" s="11"/>
      <c r="AJ28" s="11"/>
      <c r="AK28" s="11"/>
      <c r="AL28" s="11"/>
      <c r="AM28" s="11"/>
    </row>
    <row r="29" spans="1:39" ht="18" customHeight="1">
      <c r="B29" s="18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</row>
    <row r="30" spans="1:39" ht="30" customHeight="1" thickBot="1">
      <c r="B30" s="83" t="s">
        <v>6</v>
      </c>
      <c r="C30" s="83"/>
      <c r="D30" s="83"/>
      <c r="E30" s="83"/>
      <c r="F30" s="83"/>
      <c r="G30" s="83"/>
      <c r="H30" s="83"/>
      <c r="I30" s="83"/>
      <c r="J30" s="83" t="s">
        <v>18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4"/>
      <c r="V30" s="73" t="s">
        <v>5</v>
      </c>
      <c r="W30" s="73"/>
      <c r="X30" s="73"/>
      <c r="Y30" s="73"/>
      <c r="Z30" s="73"/>
      <c r="AA30" s="73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39" ht="30" customHeight="1" thickBot="1">
      <c r="B31" s="138" t="s">
        <v>23</v>
      </c>
      <c r="C31" s="135" t="s">
        <v>4</v>
      </c>
      <c r="D31" s="136"/>
      <c r="E31" s="136"/>
      <c r="F31" s="136"/>
      <c r="G31" s="136"/>
      <c r="H31" s="136"/>
      <c r="I31" s="137"/>
      <c r="J31" s="140" t="s">
        <v>2</v>
      </c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1"/>
      <c r="V31" s="142">
        <v>0</v>
      </c>
      <c r="W31" s="143"/>
      <c r="X31" s="143"/>
      <c r="Y31" s="143"/>
      <c r="Z31" s="143"/>
      <c r="AA31" s="144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</row>
    <row r="32" spans="1:39" ht="30" customHeight="1">
      <c r="B32" s="74"/>
      <c r="C32" s="75" t="s">
        <v>37</v>
      </c>
      <c r="D32" s="76"/>
      <c r="E32" s="76"/>
      <c r="F32" s="76"/>
      <c r="G32" s="76"/>
      <c r="H32" s="76"/>
      <c r="I32" s="77"/>
      <c r="J32" s="32" t="s">
        <v>3</v>
      </c>
      <c r="K32" s="87" t="s">
        <v>44</v>
      </c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72">
        <f>G18*P24</f>
        <v>0</v>
      </c>
      <c r="W32" s="72"/>
      <c r="X32" s="72"/>
      <c r="Y32" s="72"/>
      <c r="Z32" s="72"/>
      <c r="AA32" s="72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1:39" ht="30" customHeight="1">
      <c r="B33" s="74"/>
      <c r="C33" s="78" t="s">
        <v>38</v>
      </c>
      <c r="D33" s="79"/>
      <c r="E33" s="79"/>
      <c r="F33" s="79"/>
      <c r="G33" s="79"/>
      <c r="H33" s="79"/>
      <c r="I33" s="80"/>
      <c r="J33" s="32" t="s">
        <v>3</v>
      </c>
      <c r="K33" s="81" t="s">
        <v>39</v>
      </c>
      <c r="L33" s="81"/>
      <c r="M33" s="81"/>
      <c r="N33" s="81"/>
      <c r="O33" s="81"/>
      <c r="P33" s="81"/>
      <c r="Q33" s="81"/>
      <c r="R33" s="81"/>
      <c r="S33" s="81"/>
      <c r="T33" s="81"/>
      <c r="U33" s="82"/>
      <c r="V33" s="68">
        <f>M26*0.8*6000</f>
        <v>0</v>
      </c>
      <c r="W33" s="68"/>
      <c r="X33" s="68"/>
      <c r="Y33" s="68"/>
      <c r="Z33" s="68"/>
      <c r="AA33" s="68"/>
      <c r="AC33" s="31"/>
      <c r="AD33" s="34"/>
      <c r="AE33" s="31"/>
      <c r="AF33" s="31"/>
      <c r="AG33" s="31"/>
      <c r="AH33" s="31"/>
      <c r="AI33" s="31"/>
      <c r="AJ33" s="31"/>
      <c r="AK33" s="31"/>
      <c r="AL33" s="31"/>
      <c r="AM33" s="31"/>
    </row>
    <row r="34" spans="1:39" ht="30" customHeight="1">
      <c r="A34" s="31"/>
      <c r="B34" s="139"/>
      <c r="C34" s="135" t="s">
        <v>7</v>
      </c>
      <c r="D34" s="136"/>
      <c r="E34" s="136"/>
      <c r="F34" s="136"/>
      <c r="G34" s="136"/>
      <c r="H34" s="136"/>
      <c r="I34" s="137"/>
      <c r="J34" s="133" t="s">
        <v>40</v>
      </c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68">
        <f>(SUM(V32:AA33))*0.1</f>
        <v>0</v>
      </c>
      <c r="W34" s="68"/>
      <c r="X34" s="68"/>
      <c r="Y34" s="68"/>
      <c r="Z34" s="68"/>
      <c r="AA34" s="68"/>
      <c r="AB34" s="31"/>
    </row>
    <row r="35" spans="1:39" ht="30" customHeight="1">
      <c r="A35" s="31"/>
      <c r="B35" s="69" t="s">
        <v>13</v>
      </c>
      <c r="C35" s="69"/>
      <c r="D35" s="69"/>
      <c r="E35" s="69"/>
      <c r="F35" s="69"/>
      <c r="G35" s="69"/>
      <c r="H35" s="69"/>
      <c r="I35" s="69"/>
      <c r="J35" s="70" t="s">
        <v>11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2">
        <f>SUM(V31:AA34)</f>
        <v>0</v>
      </c>
      <c r="W35" s="72"/>
      <c r="X35" s="72"/>
      <c r="Y35" s="72"/>
      <c r="Z35" s="72"/>
      <c r="AA35" s="72"/>
      <c r="AB35" s="31"/>
    </row>
    <row r="36" spans="1:39" ht="30" customHeight="1" thickBot="1">
      <c r="A36" s="31"/>
      <c r="B36" s="64" t="s">
        <v>14</v>
      </c>
      <c r="C36" s="65"/>
      <c r="D36" s="65"/>
      <c r="E36" s="65"/>
      <c r="F36" s="65"/>
      <c r="G36" s="65"/>
      <c r="H36" s="65"/>
      <c r="I36" s="66"/>
      <c r="J36" s="64" t="s">
        <v>12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7">
        <f>TRUNC(V35*0.3)</f>
        <v>0</v>
      </c>
      <c r="W36" s="67"/>
      <c r="X36" s="67"/>
      <c r="Y36" s="67"/>
      <c r="Z36" s="67"/>
      <c r="AA36" s="67"/>
      <c r="AB36" s="31"/>
    </row>
    <row r="37" spans="1:39" ht="30" customHeight="1" thickTop="1" thickBot="1">
      <c r="A37" s="31"/>
      <c r="B37" s="58" t="s">
        <v>16</v>
      </c>
      <c r="C37" s="59"/>
      <c r="D37" s="59"/>
      <c r="E37" s="59"/>
      <c r="F37" s="59"/>
      <c r="G37" s="59"/>
      <c r="H37" s="59"/>
      <c r="I37" s="59"/>
      <c r="J37" s="60" t="s">
        <v>24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2">
        <f>SUM(V35:AA36)</f>
        <v>0</v>
      </c>
      <c r="W37" s="62"/>
      <c r="X37" s="62"/>
      <c r="Y37" s="62"/>
      <c r="Z37" s="62"/>
      <c r="AA37" s="63"/>
      <c r="AB37" s="31"/>
    </row>
    <row r="38" spans="1:39" ht="30" customHeight="1" thickTop="1" thickBot="1">
      <c r="A38" s="31"/>
      <c r="B38" s="54" t="s">
        <v>15</v>
      </c>
      <c r="C38" s="54"/>
      <c r="D38" s="54"/>
      <c r="E38" s="54"/>
      <c r="F38" s="54"/>
      <c r="G38" s="54"/>
      <c r="H38" s="54"/>
      <c r="I38" s="54"/>
      <c r="J38" s="55" t="s">
        <v>57</v>
      </c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7">
        <f>TRUNC(V37*0.1)</f>
        <v>0</v>
      </c>
      <c r="W38" s="57"/>
      <c r="X38" s="57"/>
      <c r="Y38" s="57"/>
      <c r="Z38" s="57"/>
      <c r="AA38" s="57"/>
      <c r="AB38" s="31"/>
    </row>
    <row r="39" spans="1:39" ht="30" customHeight="1" thickTop="1" thickBot="1">
      <c r="A39" s="31"/>
      <c r="B39" s="58" t="s">
        <v>17</v>
      </c>
      <c r="C39" s="59"/>
      <c r="D39" s="59"/>
      <c r="E39" s="59"/>
      <c r="F39" s="59"/>
      <c r="G39" s="59"/>
      <c r="H39" s="59"/>
      <c r="I39" s="59"/>
      <c r="J39" s="60" t="s">
        <v>25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>
        <f>SUM(V37:AA38)</f>
        <v>0</v>
      </c>
      <c r="W39" s="62"/>
      <c r="X39" s="62"/>
      <c r="Y39" s="62"/>
      <c r="Z39" s="62"/>
      <c r="AA39" s="63"/>
      <c r="AB39" s="31"/>
    </row>
    <row r="40" spans="1:39" ht="10.5" customHeight="1" thickTop="1">
      <c r="A40" s="31"/>
      <c r="B40" s="31"/>
      <c r="C40" s="31"/>
      <c r="D40" s="31"/>
      <c r="E40" s="31"/>
      <c r="F40" s="31"/>
      <c r="G40" s="31"/>
      <c r="H40" s="31"/>
      <c r="I40" s="31"/>
      <c r="AB40" s="31"/>
    </row>
    <row r="41" spans="1:39" ht="18" customHeight="1">
      <c r="B41" s="20" t="s">
        <v>19</v>
      </c>
      <c r="C41" s="38" t="s">
        <v>26</v>
      </c>
    </row>
    <row r="42" spans="1:39" ht="18" customHeight="1">
      <c r="A42" s="34"/>
      <c r="B42" s="22"/>
      <c r="C42" s="38" t="s">
        <v>27</v>
      </c>
      <c r="D42" s="31"/>
      <c r="E42" s="31"/>
      <c r="F42" s="31"/>
      <c r="G42" s="31"/>
      <c r="H42" s="40"/>
      <c r="I42" s="41"/>
      <c r="J42" s="34" t="s">
        <v>20</v>
      </c>
      <c r="K42" s="34"/>
      <c r="U42" s="31"/>
      <c r="X42" s="31"/>
      <c r="Y42" s="31"/>
      <c r="AB42" s="34"/>
    </row>
    <row r="43" spans="1:39" ht="18" customHeight="1">
      <c r="A43" s="31"/>
      <c r="B43" s="31"/>
      <c r="C43" s="38" t="s">
        <v>21</v>
      </c>
      <c r="D43" s="31"/>
      <c r="E43" s="31"/>
      <c r="F43" s="31"/>
      <c r="G43" s="31"/>
      <c r="H43" s="31"/>
      <c r="I43" s="31"/>
      <c r="J43" s="31"/>
      <c r="K43" s="31"/>
      <c r="L43" s="31"/>
      <c r="U43" s="31"/>
      <c r="AB43" s="31"/>
    </row>
    <row r="44" spans="1:39" ht="10.5" customHeight="1">
      <c r="A44" s="31"/>
      <c r="B44" s="31"/>
      <c r="C44" s="34"/>
      <c r="D44" s="31"/>
      <c r="E44" s="31"/>
      <c r="F44" s="31"/>
      <c r="G44" s="31"/>
      <c r="H44" s="31"/>
      <c r="I44" s="31"/>
      <c r="J44" s="31"/>
      <c r="K44" s="31"/>
      <c r="L44" s="31"/>
      <c r="U44" s="31"/>
      <c r="X44" s="31"/>
      <c r="Y44" s="31"/>
      <c r="Z44" s="31"/>
      <c r="AA44" s="31"/>
      <c r="AB44" s="31"/>
    </row>
    <row r="45" spans="1:39" ht="18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U45" s="31"/>
      <c r="X45" s="31"/>
      <c r="Y45" s="31"/>
      <c r="Z45" s="31"/>
      <c r="AA45" s="31"/>
      <c r="AB45" s="31"/>
    </row>
    <row r="46" spans="1:39" ht="18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U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</row>
    <row r="47" spans="1:39" ht="18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U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</row>
    <row r="48" spans="1:39" ht="18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U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</row>
    <row r="49" spans="1:39" ht="18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U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9" ht="18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W50" s="34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9" ht="18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W51" s="34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9" ht="18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W52" s="34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  <row r="53" spans="1:39" ht="18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W53" s="34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</row>
    <row r="54" spans="1:39" ht="18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W54" s="34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</row>
    <row r="55" spans="1:39" ht="18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W55" s="34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</row>
    <row r="56" spans="1:39" ht="18" customHeight="1">
      <c r="A56" s="31"/>
      <c r="B56" s="31"/>
      <c r="C56" s="31"/>
      <c r="D56" s="31"/>
      <c r="E56" s="31"/>
      <c r="G56" s="31"/>
      <c r="H56" s="31"/>
      <c r="I56" s="31"/>
      <c r="J56" s="31"/>
      <c r="Q56" s="34"/>
      <c r="W56" s="34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</row>
    <row r="57" spans="1:39" ht="18" customHeight="1">
      <c r="A57" s="31"/>
      <c r="B57" s="31"/>
      <c r="C57" s="31"/>
      <c r="D57" s="31"/>
      <c r="E57" s="31"/>
      <c r="G57" s="31"/>
      <c r="H57" s="31"/>
      <c r="I57" s="31"/>
      <c r="J57" s="31"/>
      <c r="W57" s="34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</row>
    <row r="59" spans="1:39" ht="18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</row>
    <row r="60" spans="1:39" ht="18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</row>
    <row r="61" spans="1:39" ht="18" customHeight="1">
      <c r="A61" s="31"/>
      <c r="B61" s="31"/>
      <c r="C61" s="31"/>
      <c r="D61" s="31"/>
      <c r="E61" s="31"/>
      <c r="F61" s="31"/>
      <c r="G61" s="31"/>
      <c r="H61" s="31"/>
      <c r="I61" s="31"/>
      <c r="AB61" s="31"/>
    </row>
    <row r="62" spans="1:39" ht="18" customHeight="1">
      <c r="A62" s="31"/>
      <c r="B62" s="31"/>
      <c r="C62" s="31"/>
      <c r="D62" s="31"/>
      <c r="E62" s="31"/>
      <c r="F62" s="31"/>
      <c r="G62" s="31"/>
      <c r="H62" s="31"/>
      <c r="I62" s="31"/>
      <c r="AB62" s="31"/>
    </row>
    <row r="63" spans="1:39" ht="18" customHeight="1">
      <c r="A63" s="31"/>
      <c r="B63" s="31"/>
      <c r="C63" s="31"/>
      <c r="D63" s="31"/>
      <c r="E63" s="31"/>
      <c r="F63" s="31"/>
      <c r="G63" s="31"/>
      <c r="H63" s="31"/>
      <c r="I63" s="31"/>
      <c r="AB63" s="31"/>
    </row>
    <row r="64" spans="1:39" ht="18" customHeight="1">
      <c r="A64" s="31"/>
      <c r="B64" s="31"/>
      <c r="C64" s="31"/>
      <c r="D64" s="31"/>
      <c r="E64" s="31"/>
      <c r="F64" s="31"/>
      <c r="G64" s="31"/>
      <c r="H64" s="31"/>
      <c r="I64" s="31"/>
      <c r="AB64" s="31"/>
    </row>
    <row r="65" spans="1:28" ht="18" customHeight="1">
      <c r="A65" s="31"/>
      <c r="B65" s="31"/>
      <c r="C65" s="31"/>
      <c r="D65" s="31"/>
      <c r="E65" s="31"/>
      <c r="F65" s="31"/>
      <c r="G65" s="31"/>
      <c r="H65" s="31"/>
      <c r="I65" s="31"/>
      <c r="AB65" s="31"/>
    </row>
    <row r="66" spans="1:28" ht="18" customHeight="1">
      <c r="A66" s="31"/>
      <c r="B66" s="31"/>
      <c r="C66" s="31"/>
      <c r="D66" s="31"/>
      <c r="E66" s="31"/>
      <c r="F66" s="31"/>
      <c r="G66" s="31"/>
      <c r="H66" s="31"/>
      <c r="I66" s="31"/>
      <c r="AB66" s="31"/>
    </row>
    <row r="67" spans="1:28" ht="18" customHeight="1">
      <c r="A67" s="31"/>
      <c r="B67" s="31"/>
      <c r="C67" s="31"/>
      <c r="D67" s="31"/>
      <c r="E67" s="31"/>
      <c r="F67" s="31"/>
      <c r="G67" s="31"/>
      <c r="H67" s="31"/>
      <c r="I67" s="31"/>
      <c r="AB67" s="31"/>
    </row>
    <row r="68" spans="1:28" ht="18" customHeight="1">
      <c r="A68" s="31"/>
      <c r="B68" s="31"/>
      <c r="C68" s="31"/>
      <c r="D68" s="31"/>
      <c r="E68" s="31"/>
      <c r="F68" s="31"/>
      <c r="G68" s="31"/>
      <c r="H68" s="31"/>
      <c r="I68" s="31"/>
      <c r="AB68" s="31"/>
    </row>
    <row r="69" spans="1:28" ht="18" customHeight="1">
      <c r="A69" s="31"/>
      <c r="B69" s="31"/>
      <c r="C69" s="31"/>
      <c r="D69" s="31"/>
      <c r="E69" s="31"/>
      <c r="F69" s="31"/>
      <c r="G69" s="31"/>
      <c r="H69" s="31"/>
      <c r="I69" s="31"/>
      <c r="AB69" s="31"/>
    </row>
    <row r="70" spans="1:28" ht="18" customHeight="1">
      <c r="A70" s="31"/>
      <c r="B70" s="31"/>
      <c r="C70" s="31"/>
      <c r="D70" s="31"/>
      <c r="E70" s="31"/>
      <c r="F70" s="31"/>
      <c r="G70" s="31"/>
      <c r="H70" s="31"/>
      <c r="I70" s="31"/>
      <c r="AB70" s="31"/>
    </row>
    <row r="71" spans="1:28" ht="18" customHeight="1">
      <c r="A71" s="31"/>
      <c r="B71" s="31"/>
      <c r="C71" s="31"/>
      <c r="D71" s="31"/>
      <c r="E71" s="31"/>
      <c r="F71" s="31"/>
      <c r="G71" s="31"/>
      <c r="H71" s="31"/>
      <c r="I71" s="31"/>
      <c r="AB71" s="31"/>
    </row>
    <row r="72" spans="1:28" ht="18" customHeight="1">
      <c r="A72" s="31"/>
      <c r="B72" s="31"/>
      <c r="C72" s="31"/>
      <c r="D72" s="31"/>
      <c r="E72" s="31"/>
      <c r="F72" s="31"/>
      <c r="G72" s="31"/>
      <c r="H72" s="31"/>
      <c r="I72" s="31"/>
      <c r="AB72" s="31"/>
    </row>
    <row r="73" spans="1:28" ht="18" customHeight="1">
      <c r="A73" s="31"/>
      <c r="B73" s="31"/>
      <c r="C73" s="31"/>
      <c r="D73" s="31"/>
      <c r="E73" s="31"/>
      <c r="F73" s="31"/>
      <c r="G73" s="31"/>
      <c r="H73" s="31"/>
      <c r="I73" s="31"/>
      <c r="AB73" s="31"/>
    </row>
    <row r="74" spans="1:28" ht="18" customHeight="1">
      <c r="A74" s="31"/>
      <c r="B74" s="31"/>
      <c r="C74" s="31"/>
      <c r="D74" s="31"/>
      <c r="E74" s="31"/>
      <c r="F74" s="31"/>
      <c r="G74" s="31"/>
      <c r="H74" s="31"/>
      <c r="I74" s="31"/>
      <c r="AB74" s="31"/>
    </row>
    <row r="75" spans="1:28" ht="18" customHeight="1">
      <c r="A75" s="31"/>
      <c r="B75" s="31"/>
      <c r="C75" s="31"/>
      <c r="D75" s="31"/>
      <c r="E75" s="31"/>
      <c r="F75" s="31"/>
      <c r="G75" s="31"/>
      <c r="H75" s="31"/>
      <c r="I75" s="31"/>
      <c r="AB75" s="31"/>
    </row>
    <row r="76" spans="1:28" ht="18" customHeight="1">
      <c r="A76" s="31"/>
      <c r="B76" s="31"/>
      <c r="C76" s="31"/>
      <c r="D76" s="31"/>
      <c r="E76" s="31"/>
      <c r="F76" s="31"/>
      <c r="G76" s="31"/>
      <c r="H76" s="31"/>
      <c r="I76" s="31"/>
      <c r="AB76" s="31"/>
    </row>
    <row r="77" spans="1:28" ht="18" customHeight="1">
      <c r="A77" s="31"/>
      <c r="B77" s="31"/>
      <c r="C77" s="31"/>
      <c r="D77" s="31"/>
      <c r="E77" s="31"/>
      <c r="F77" s="31"/>
      <c r="G77" s="31"/>
      <c r="H77" s="31"/>
      <c r="I77" s="31"/>
      <c r="AB77" s="31"/>
    </row>
    <row r="78" spans="1:28" ht="18" customHeight="1">
      <c r="A78" s="31"/>
      <c r="B78" s="31"/>
      <c r="C78" s="31"/>
      <c r="D78" s="31"/>
      <c r="E78" s="31"/>
      <c r="F78" s="31"/>
      <c r="G78" s="31"/>
      <c r="H78" s="31"/>
      <c r="I78" s="31"/>
      <c r="AB78" s="31"/>
    </row>
    <row r="79" spans="1:28" ht="18" customHeight="1">
      <c r="A79" s="31"/>
      <c r="B79" s="31"/>
      <c r="C79" s="31"/>
      <c r="D79" s="31"/>
      <c r="E79" s="31"/>
      <c r="F79" s="31"/>
      <c r="G79" s="31"/>
      <c r="H79" s="31"/>
      <c r="I79" s="31"/>
      <c r="AB79" s="31"/>
    </row>
    <row r="80" spans="1:28" ht="18" customHeight="1">
      <c r="A80" s="31"/>
      <c r="B80" s="31"/>
      <c r="C80" s="31"/>
      <c r="D80" s="31"/>
      <c r="E80" s="31"/>
      <c r="F80" s="31"/>
      <c r="G80" s="31"/>
      <c r="H80" s="31"/>
      <c r="I80" s="31"/>
      <c r="AB80" s="31"/>
    </row>
    <row r="81" spans="1:39" ht="18" customHeight="1">
      <c r="A81" s="31"/>
      <c r="B81" s="31"/>
      <c r="C81" s="31"/>
      <c r="D81" s="31"/>
      <c r="E81" s="31"/>
      <c r="F81" s="31"/>
      <c r="G81" s="31"/>
      <c r="H81" s="31"/>
      <c r="I81" s="31"/>
      <c r="AB81" s="31"/>
    </row>
    <row r="82" spans="1:39" ht="18" customHeight="1">
      <c r="A82" s="31"/>
      <c r="B82" s="31"/>
      <c r="C82" s="31"/>
      <c r="D82" s="31"/>
      <c r="E82" s="31"/>
      <c r="F82" s="31"/>
      <c r="G82" s="31"/>
      <c r="H82" s="31"/>
      <c r="I82" s="31"/>
      <c r="AB82" s="31"/>
    </row>
    <row r="83" spans="1:39" ht="18" customHeight="1">
      <c r="A83" s="31"/>
      <c r="B83" s="31"/>
      <c r="C83" s="31"/>
      <c r="D83" s="31"/>
      <c r="E83" s="31"/>
      <c r="F83" s="31"/>
      <c r="G83" s="31"/>
      <c r="H83" s="31"/>
      <c r="I83" s="31"/>
      <c r="AB83" s="31"/>
    </row>
    <row r="84" spans="1:39" ht="18" customHeight="1">
      <c r="A84" s="31"/>
      <c r="B84" s="31"/>
      <c r="C84" s="31"/>
      <c r="D84" s="31"/>
      <c r="E84" s="31"/>
      <c r="F84" s="31"/>
      <c r="G84" s="31"/>
      <c r="H84" s="31"/>
      <c r="I84" s="31"/>
      <c r="AB84" s="31"/>
    </row>
    <row r="86" spans="1:39" ht="18" customHeight="1">
      <c r="A86" s="34"/>
      <c r="AB86" s="34"/>
    </row>
    <row r="87" spans="1:39" ht="18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</row>
    <row r="88" spans="1:39" ht="18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</row>
    <row r="89" spans="1:39" ht="18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</row>
    <row r="90" spans="1:39" ht="18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</row>
    <row r="91" spans="1:39" ht="18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</row>
    <row r="92" spans="1:39" ht="18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</row>
    <row r="93" spans="1:39" ht="18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</row>
    <row r="94" spans="1:39" ht="18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</row>
    <row r="95" spans="1:39" ht="18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</row>
    <row r="112" spans="1:28" ht="18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AB112" s="34"/>
    </row>
  </sheetData>
  <sheetProtection algorithmName="SHA-512" hashValue="VEas9eWCCEIxBPsEgFQ5R/G7F5KraaSL19IV6A/Vsuc4CqV3h83mIEXMBseoNp41IOEyCCnSQd0lN7I2SfodVA==" saltValue="y7ZTXBlEbPO7/TiHm7U2lQ==" spinCount="100000" sheet="1" objects="1" scenarios="1" formatCells="0"/>
  <mergeCells count="69">
    <mergeCell ref="B1:F1"/>
    <mergeCell ref="B11:F11"/>
    <mergeCell ref="G11:N11"/>
    <mergeCell ref="S2:U2"/>
    <mergeCell ref="V2:AA2"/>
    <mergeCell ref="H9:T9"/>
    <mergeCell ref="V3:AA3"/>
    <mergeCell ref="V4:AA4"/>
    <mergeCell ref="V5:AA5"/>
    <mergeCell ref="V6:AA6"/>
    <mergeCell ref="S3:U7"/>
    <mergeCell ref="B12:F13"/>
    <mergeCell ref="J12:N12"/>
    <mergeCell ref="J13:N13"/>
    <mergeCell ref="B15:F16"/>
    <mergeCell ref="G15:X16"/>
    <mergeCell ref="G12:I12"/>
    <mergeCell ref="G13:I13"/>
    <mergeCell ref="G27:K27"/>
    <mergeCell ref="M27:Q27"/>
    <mergeCell ref="B30:I30"/>
    <mergeCell ref="J30:U30"/>
    <mergeCell ref="V30:AA30"/>
    <mergeCell ref="B36:I36"/>
    <mergeCell ref="J36:U36"/>
    <mergeCell ref="V36:AA36"/>
    <mergeCell ref="J34:U34"/>
    <mergeCell ref="V34:AA34"/>
    <mergeCell ref="C34:I34"/>
    <mergeCell ref="B31:B34"/>
    <mergeCell ref="C31:I31"/>
    <mergeCell ref="K33:U33"/>
    <mergeCell ref="V33:AA33"/>
    <mergeCell ref="K32:U32"/>
    <mergeCell ref="V32:AA32"/>
    <mergeCell ref="J31:U31"/>
    <mergeCell ref="V31:AA31"/>
    <mergeCell ref="C32:I32"/>
    <mergeCell ref="C33:I33"/>
    <mergeCell ref="B39:I39"/>
    <mergeCell ref="J39:U39"/>
    <mergeCell ref="V39:AA39"/>
    <mergeCell ref="B23:F23"/>
    <mergeCell ref="G23:H23"/>
    <mergeCell ref="K24:O24"/>
    <mergeCell ref="P24:Q24"/>
    <mergeCell ref="B37:I37"/>
    <mergeCell ref="J37:U37"/>
    <mergeCell ref="V37:AA37"/>
    <mergeCell ref="B38:I38"/>
    <mergeCell ref="J38:U38"/>
    <mergeCell ref="V38:AA38"/>
    <mergeCell ref="B35:I35"/>
    <mergeCell ref="J35:U35"/>
    <mergeCell ref="V35:AA35"/>
    <mergeCell ref="B18:F18"/>
    <mergeCell ref="G19:K19"/>
    <mergeCell ref="M19:Q19"/>
    <mergeCell ref="G18:I18"/>
    <mergeCell ref="O26:P26"/>
    <mergeCell ref="Q26:R26"/>
    <mergeCell ref="B25:F25"/>
    <mergeCell ref="G25:H25"/>
    <mergeCell ref="B26:F26"/>
    <mergeCell ref="G26:J26"/>
    <mergeCell ref="K26:L26"/>
    <mergeCell ref="M26:N26"/>
    <mergeCell ref="B24:F24"/>
    <mergeCell ref="G24:H24"/>
  </mergeCells>
  <phoneticPr fontId="2"/>
  <dataValidations count="2">
    <dataValidation type="list" allowBlank="1" showInputMessage="1" showErrorMessage="1" sqref="AK15:AM15" xr:uid="{00000000-0002-0000-0000-000000000000}">
      <formula1>"男,女"</formula1>
    </dataValidation>
    <dataValidation type="list" allowBlank="1" showInputMessage="1" showErrorMessage="1" sqref="G18:I18" xr:uid="{FEC2697A-A754-4071-8A8D-7456802A73F1}">
      <formula1>$BP$1:$BP$2</formula1>
    </dataValidation>
  </dataValidations>
  <printOptions horizontalCentered="1"/>
  <pageMargins left="0.25" right="0.25" top="0.75" bottom="0.75" header="0.3" footer="0.3"/>
  <pageSetup paperSize="9" scale="86" fitToWidth="0" orientation="portrait" horizontalDpi="300" verticalDpi="300" r:id="rId1"/>
  <headerFooter alignWithMargins="0"/>
  <ignoredErrors>
    <ignoredError sqref="V3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21</xdr:col>
                    <xdr:colOff>57150</xdr:colOff>
                    <xdr:row>1</xdr:row>
                    <xdr:rowOff>400050</xdr:rowOff>
                  </from>
                  <to>
                    <xdr:col>24</xdr:col>
                    <xdr:colOff>247650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57150</xdr:colOff>
                    <xdr:row>2</xdr:row>
                    <xdr:rowOff>171450</xdr:rowOff>
                  </from>
                  <to>
                    <xdr:col>24</xdr:col>
                    <xdr:colOff>247650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57150</xdr:colOff>
                    <xdr:row>3</xdr:row>
                    <xdr:rowOff>171450</xdr:rowOff>
                  </from>
                  <to>
                    <xdr:col>24</xdr:col>
                    <xdr:colOff>247650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57150</xdr:colOff>
                    <xdr:row>4</xdr:row>
                    <xdr:rowOff>171450</xdr:rowOff>
                  </from>
                  <to>
                    <xdr:col>25</xdr:col>
                    <xdr:colOff>257175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57150</xdr:colOff>
                    <xdr:row>5</xdr:row>
                    <xdr:rowOff>161925</xdr:rowOff>
                  </from>
                  <to>
                    <xdr:col>25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P114"/>
  <sheetViews>
    <sheetView showGridLines="0" view="pageBreakPreview" zoomScaleNormal="100" zoomScaleSheetLayoutView="100" workbookViewId="0">
      <selection activeCell="AN40" sqref="AN40"/>
    </sheetView>
  </sheetViews>
  <sheetFormatPr defaultColWidth="4.125" defaultRowHeight="18" customHeight="1"/>
  <cols>
    <col min="1" max="28" width="4.125" style="1" customWidth="1"/>
    <col min="29" max="67" width="4.125" style="1"/>
    <col min="68" max="68" width="5.875" style="1" bestFit="1" customWidth="1"/>
    <col min="69" max="16384" width="4.125" style="1"/>
  </cols>
  <sheetData>
    <row r="1" spans="1:68" ht="18" customHeight="1" thickBot="1">
      <c r="B1" s="49" t="s">
        <v>52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BP1" s="1">
        <v>20000</v>
      </c>
    </row>
    <row r="2" spans="1:68" ht="33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3" t="s">
        <v>0</v>
      </c>
      <c r="T2" s="43"/>
      <c r="U2" s="44"/>
      <c r="V2" s="119"/>
      <c r="W2" s="120"/>
      <c r="X2" s="120"/>
      <c r="Y2" s="120"/>
      <c r="Z2" s="120"/>
      <c r="AA2" s="12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BP2" s="1">
        <v>30000</v>
      </c>
    </row>
    <row r="3" spans="1:68" ht="1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43" t="s">
        <v>45</v>
      </c>
      <c r="T3" s="43"/>
      <c r="U3" s="44"/>
      <c r="V3" s="45"/>
      <c r="W3" s="46"/>
      <c r="X3" s="46"/>
      <c r="Y3" s="46"/>
      <c r="Z3" s="46"/>
      <c r="AA3" s="47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68" ht="1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43"/>
      <c r="T4" s="43"/>
      <c r="U4" s="44"/>
      <c r="V4" s="48"/>
      <c r="W4" s="49"/>
      <c r="X4" s="49"/>
      <c r="Y4" s="49"/>
      <c r="Z4" s="49"/>
      <c r="AA4" s="50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68" ht="1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43"/>
      <c r="T5" s="43"/>
      <c r="U5" s="44"/>
      <c r="V5" s="48"/>
      <c r="W5" s="49"/>
      <c r="X5" s="49"/>
      <c r="Y5" s="49"/>
      <c r="Z5" s="49"/>
      <c r="AA5" s="50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68" ht="15" customHeight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S6" s="43"/>
      <c r="T6" s="43"/>
      <c r="U6" s="44"/>
      <c r="V6" s="51"/>
      <c r="W6" s="52"/>
      <c r="X6" s="52"/>
      <c r="Y6" s="52"/>
      <c r="Z6" s="52"/>
      <c r="AA6" s="53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68" ht="12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2"/>
      <c r="U7" s="2"/>
      <c r="V7" s="2"/>
      <c r="W7" s="2"/>
      <c r="X7" s="2"/>
      <c r="Y7" s="29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68" ht="22.5" customHeight="1">
      <c r="A8" s="4"/>
      <c r="B8" s="4"/>
      <c r="C8" s="4"/>
      <c r="D8" s="4"/>
      <c r="E8" s="4"/>
      <c r="F8" s="4"/>
      <c r="G8" s="4"/>
      <c r="H8" s="105" t="s">
        <v>54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4"/>
      <c r="V8" s="4"/>
      <c r="W8" s="4"/>
      <c r="X8" s="4"/>
      <c r="Y8" s="4"/>
      <c r="Z8" s="4"/>
      <c r="AA8" s="4"/>
      <c r="AB8" s="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68" ht="22.5" customHeight="1" thickBot="1"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3"/>
      <c r="W9" s="3"/>
      <c r="X9" s="3"/>
      <c r="Y9" s="3"/>
      <c r="Z9" s="3"/>
      <c r="AA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68" ht="22.5" customHeight="1" thickBot="1">
      <c r="A10" s="2"/>
      <c r="B10" s="44" t="s">
        <v>28</v>
      </c>
      <c r="C10" s="106"/>
      <c r="D10" s="106"/>
      <c r="E10" s="106"/>
      <c r="F10" s="106"/>
      <c r="G10" s="107"/>
      <c r="H10" s="108"/>
      <c r="I10" s="108"/>
      <c r="J10" s="108"/>
      <c r="K10" s="108"/>
      <c r="L10" s="108"/>
      <c r="M10" s="108"/>
      <c r="N10" s="10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68" ht="22.5" customHeight="1">
      <c r="A11" s="2"/>
      <c r="B11" s="110" t="s">
        <v>29</v>
      </c>
      <c r="C11" s="85"/>
      <c r="D11" s="85"/>
      <c r="E11" s="85"/>
      <c r="F11" s="85"/>
      <c r="G11" s="111" t="s">
        <v>8</v>
      </c>
      <c r="H11" s="112"/>
      <c r="I11" s="112"/>
      <c r="J11" s="113"/>
      <c r="K11" s="113"/>
      <c r="L11" s="113"/>
      <c r="M11" s="113"/>
      <c r="N11" s="114"/>
      <c r="T11" s="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68" ht="22.5" customHeight="1" thickBot="1">
      <c r="A12" s="2"/>
      <c r="B12" s="92"/>
      <c r="C12" s="93"/>
      <c r="D12" s="93"/>
      <c r="E12" s="93"/>
      <c r="F12" s="93"/>
      <c r="G12" s="115" t="s">
        <v>9</v>
      </c>
      <c r="H12" s="116"/>
      <c r="I12" s="116"/>
      <c r="J12" s="117"/>
      <c r="K12" s="117"/>
      <c r="L12" s="117"/>
      <c r="M12" s="117"/>
      <c r="N12" s="118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68" ht="18" customHeight="1" thickBot="1">
      <c r="A13" s="2"/>
      <c r="B13" s="3"/>
      <c r="C13" s="3"/>
      <c r="D13" s="3"/>
      <c r="E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7"/>
      <c r="T13" s="7"/>
      <c r="U13" s="7"/>
      <c r="V13" s="2"/>
      <c r="W13" s="2"/>
      <c r="X13" s="2"/>
      <c r="Y13" s="29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68" ht="22.5" customHeight="1">
      <c r="B14" s="89" t="s">
        <v>30</v>
      </c>
      <c r="C14" s="90"/>
      <c r="D14" s="90"/>
      <c r="E14" s="90"/>
      <c r="F14" s="91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30"/>
      <c r="Z14" s="8"/>
      <c r="AA14" s="2"/>
      <c r="AI14" s="2"/>
      <c r="AJ14" s="2"/>
      <c r="AK14" s="2"/>
      <c r="AL14" s="2"/>
      <c r="AM14" s="2"/>
    </row>
    <row r="15" spans="1:68" ht="22.5" customHeight="1" thickBot="1">
      <c r="B15" s="92"/>
      <c r="C15" s="93"/>
      <c r="D15" s="93"/>
      <c r="E15" s="93"/>
      <c r="F15" s="94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00"/>
      <c r="Y15" s="30"/>
      <c r="Z15" s="8"/>
      <c r="AA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68" ht="18" customHeight="1" thickBot="1"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C16" s="11"/>
      <c r="AD16" s="11"/>
      <c r="AE16" s="11"/>
      <c r="AF16" s="11"/>
      <c r="AG16" s="11"/>
      <c r="AI16" s="11"/>
      <c r="AJ16" s="11"/>
      <c r="AK16" s="11"/>
      <c r="AL16" s="11"/>
      <c r="AM16" s="11"/>
    </row>
    <row r="17" spans="1:39" ht="22.5" customHeight="1" thickBot="1">
      <c r="B17" s="70" t="s">
        <v>41</v>
      </c>
      <c r="C17" s="71"/>
      <c r="D17" s="71"/>
      <c r="E17" s="71"/>
      <c r="F17" s="101"/>
      <c r="G17" s="102">
        <v>20000</v>
      </c>
      <c r="H17" s="103"/>
      <c r="I17" s="104"/>
      <c r="J17" s="10" t="s">
        <v>42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C17" s="11"/>
      <c r="AD17" s="11"/>
      <c r="AE17" s="11"/>
      <c r="AF17" s="11"/>
      <c r="AG17" s="11"/>
      <c r="AI17" s="11"/>
      <c r="AJ17" s="11"/>
      <c r="AK17" s="11"/>
      <c r="AL17" s="11"/>
      <c r="AM17" s="11"/>
    </row>
    <row r="18" spans="1:39" ht="9" customHeight="1">
      <c r="B18" s="17"/>
      <c r="C18" s="17"/>
      <c r="D18" s="17"/>
      <c r="E18" s="17"/>
      <c r="F18" s="17"/>
      <c r="G18" s="122"/>
      <c r="H18" s="122"/>
      <c r="I18" s="122"/>
      <c r="J18" s="122"/>
      <c r="K18" s="122"/>
      <c r="L18" s="17"/>
      <c r="M18" s="122"/>
      <c r="N18" s="122"/>
      <c r="O18" s="122"/>
      <c r="P18" s="122"/>
      <c r="Q18" s="122"/>
      <c r="R18" s="17"/>
      <c r="S18" s="13"/>
      <c r="T18" s="13"/>
      <c r="U18" s="13"/>
      <c r="V18" s="13"/>
      <c r="W18" s="13"/>
      <c r="X18" s="17"/>
      <c r="Y18" s="28"/>
      <c r="AA18" s="11"/>
      <c r="AC18" s="11"/>
      <c r="AD18" s="11"/>
      <c r="AE18" s="11"/>
      <c r="AF18" s="11"/>
      <c r="AG18" s="11"/>
      <c r="AH18" s="2"/>
      <c r="AI18" s="11"/>
      <c r="AJ18" s="11"/>
      <c r="AK18" s="11"/>
      <c r="AL18" s="11"/>
      <c r="AM18" s="11"/>
    </row>
    <row r="19" spans="1:39" ht="15" customHeight="1">
      <c r="A19" s="7"/>
      <c r="B19" s="14" t="s">
        <v>43</v>
      </c>
      <c r="C19" s="15"/>
      <c r="D19" s="15"/>
      <c r="E19" s="15"/>
      <c r="F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0"/>
      <c r="U19" s="10"/>
      <c r="V19" s="10"/>
      <c r="W19" s="10"/>
      <c r="AA19" s="2"/>
      <c r="AB19" s="7"/>
      <c r="AC19" s="2"/>
      <c r="AD19" s="2"/>
      <c r="AF19" s="2"/>
      <c r="AG19" s="2"/>
      <c r="AH19" s="11"/>
      <c r="AI19" s="11"/>
      <c r="AJ19" s="11"/>
      <c r="AK19" s="11"/>
      <c r="AL19" s="11"/>
      <c r="AM19" s="11"/>
    </row>
    <row r="20" spans="1:39" ht="15" customHeight="1">
      <c r="A20" s="7"/>
      <c r="B20" s="14" t="s">
        <v>55</v>
      </c>
      <c r="D20" s="15"/>
      <c r="E20" s="15"/>
      <c r="F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0"/>
      <c r="V20" s="10"/>
      <c r="W20" s="10"/>
      <c r="AA20" s="2"/>
      <c r="AB20" s="7"/>
      <c r="AC20" s="2"/>
      <c r="AD20" s="2"/>
      <c r="AF20" s="2"/>
      <c r="AG20" s="2"/>
      <c r="AH20" s="11"/>
      <c r="AI20" s="11"/>
      <c r="AJ20" s="11"/>
      <c r="AK20" s="11"/>
      <c r="AL20" s="11"/>
      <c r="AM20" s="11"/>
    </row>
    <row r="21" spans="1:39" ht="10.5" customHeight="1"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C21" s="11"/>
      <c r="AD21" s="11"/>
      <c r="AE21" s="11"/>
      <c r="AF21" s="11"/>
      <c r="AG21" s="11"/>
      <c r="AI21" s="11"/>
      <c r="AJ21" s="11"/>
      <c r="AK21" s="11"/>
      <c r="AL21" s="11"/>
      <c r="AM21" s="11"/>
    </row>
    <row r="22" spans="1:39" ht="15" customHeight="1" thickBot="1">
      <c r="B22" s="1" t="s">
        <v>46</v>
      </c>
      <c r="H22" s="10"/>
      <c r="I22" s="10"/>
      <c r="J22" s="10"/>
      <c r="K22" s="10" t="s">
        <v>47</v>
      </c>
      <c r="L22" s="10"/>
      <c r="M22" s="10"/>
      <c r="N22" s="10"/>
      <c r="O22" s="10"/>
      <c r="P22" s="10"/>
      <c r="Q22" s="10"/>
      <c r="R22" s="10"/>
      <c r="S22" s="10"/>
      <c r="T22" s="10" t="s">
        <v>48</v>
      </c>
      <c r="U22" s="10"/>
      <c r="V22" s="10"/>
      <c r="W22" s="10"/>
      <c r="X22" s="10"/>
      <c r="Y22" s="10"/>
      <c r="Z22" s="10"/>
      <c r="AA22" s="11"/>
      <c r="AC22" s="11"/>
      <c r="AD22" s="11"/>
      <c r="AE22" s="11"/>
      <c r="AF22" s="11"/>
      <c r="AG22" s="11"/>
      <c r="AI22" s="11"/>
      <c r="AJ22" s="11"/>
      <c r="AK22" s="11"/>
      <c r="AL22" s="11"/>
      <c r="AM22" s="11"/>
    </row>
    <row r="23" spans="1:39" ht="22.5" customHeight="1" thickBot="1">
      <c r="A23" s="2"/>
      <c r="B23" s="70" t="s">
        <v>31</v>
      </c>
      <c r="C23" s="71"/>
      <c r="D23" s="71"/>
      <c r="E23" s="71"/>
      <c r="F23" s="101"/>
      <c r="G23" s="148">
        <v>1</v>
      </c>
      <c r="H23" s="149"/>
      <c r="I23" s="16" t="s">
        <v>32</v>
      </c>
      <c r="J23" s="15"/>
      <c r="K23" s="70" t="s">
        <v>31</v>
      </c>
      <c r="L23" s="71"/>
      <c r="M23" s="71"/>
      <c r="N23" s="71"/>
      <c r="O23" s="101"/>
      <c r="P23" s="148">
        <v>2</v>
      </c>
      <c r="Q23" s="149"/>
      <c r="R23" s="16" t="s">
        <v>32</v>
      </c>
      <c r="T23" s="70" t="s">
        <v>31</v>
      </c>
      <c r="U23" s="71"/>
      <c r="V23" s="71"/>
      <c r="W23" s="71"/>
      <c r="X23" s="101"/>
      <c r="Y23" s="148">
        <v>3</v>
      </c>
      <c r="Z23" s="149"/>
      <c r="AA23" s="16" t="s">
        <v>32</v>
      </c>
      <c r="AC23" s="11"/>
      <c r="AD23" s="11"/>
      <c r="AE23" s="11"/>
      <c r="AF23" s="11"/>
      <c r="AG23" s="11"/>
      <c r="AH23" s="2"/>
      <c r="AI23" s="11"/>
      <c r="AJ23" s="11"/>
      <c r="AK23" s="11"/>
      <c r="AL23" s="11"/>
      <c r="AM23" s="11"/>
    </row>
    <row r="24" spans="1:39" ht="22.5" customHeight="1" thickBot="1">
      <c r="A24" s="2"/>
      <c r="B24" s="70" t="s">
        <v>22</v>
      </c>
      <c r="C24" s="71"/>
      <c r="D24" s="71"/>
      <c r="E24" s="71"/>
      <c r="F24" s="101"/>
      <c r="G24" s="148">
        <v>1</v>
      </c>
      <c r="H24" s="149"/>
      <c r="I24" s="16" t="s">
        <v>1</v>
      </c>
      <c r="J24" s="15"/>
      <c r="K24" s="70" t="s">
        <v>22</v>
      </c>
      <c r="L24" s="71"/>
      <c r="M24" s="71"/>
      <c r="N24" s="71"/>
      <c r="O24" s="101"/>
      <c r="P24" s="148">
        <v>1</v>
      </c>
      <c r="Q24" s="149"/>
      <c r="R24" s="16" t="s">
        <v>1</v>
      </c>
      <c r="T24" s="70" t="s">
        <v>22</v>
      </c>
      <c r="U24" s="71"/>
      <c r="V24" s="71"/>
      <c r="W24" s="71"/>
      <c r="X24" s="101"/>
      <c r="Y24" s="148">
        <v>1</v>
      </c>
      <c r="Z24" s="149"/>
      <c r="AA24" s="16" t="s">
        <v>1</v>
      </c>
      <c r="AC24" s="11"/>
      <c r="AD24" s="11"/>
      <c r="AE24" s="11"/>
      <c r="AF24" s="11"/>
      <c r="AG24" s="11"/>
      <c r="AH24" s="2"/>
      <c r="AI24" s="11"/>
      <c r="AJ24" s="11"/>
      <c r="AK24" s="11"/>
      <c r="AL24" s="11"/>
      <c r="AM24" s="11"/>
    </row>
    <row r="25" spans="1:39" ht="22.5" customHeight="1">
      <c r="A25" s="2"/>
      <c r="B25" s="25" t="s">
        <v>49</v>
      </c>
      <c r="C25" s="17"/>
      <c r="D25" s="17"/>
      <c r="E25" s="17"/>
      <c r="F25" s="17"/>
      <c r="G25" s="17"/>
      <c r="H25" s="17"/>
      <c r="I25" s="16"/>
      <c r="J25" s="15"/>
      <c r="K25" s="17"/>
      <c r="L25" s="17"/>
      <c r="M25" s="17"/>
      <c r="N25" s="17"/>
      <c r="O25" s="17"/>
      <c r="P25" s="17"/>
      <c r="Q25" s="17"/>
      <c r="R25" s="16"/>
      <c r="T25" s="17"/>
      <c r="U25" s="17"/>
      <c r="V25" s="17"/>
      <c r="W25" s="17"/>
      <c r="X25" s="17"/>
      <c r="Y25" s="28"/>
      <c r="Z25" s="17"/>
      <c r="AA25" s="17"/>
      <c r="AB25" s="16"/>
      <c r="AC25" s="11"/>
      <c r="AD25" s="11"/>
      <c r="AE25" s="11"/>
      <c r="AF25" s="11"/>
      <c r="AG25" s="11"/>
      <c r="AH25" s="2"/>
      <c r="AI25" s="11"/>
      <c r="AJ25" s="11"/>
      <c r="AK25" s="11"/>
      <c r="AL25" s="11"/>
      <c r="AM25" s="11"/>
    </row>
    <row r="26" spans="1:39" ht="22.5" customHeight="1">
      <c r="A26" s="2"/>
      <c r="B26" s="70" t="s">
        <v>33</v>
      </c>
      <c r="C26" s="71"/>
      <c r="D26" s="71"/>
      <c r="E26" s="71"/>
      <c r="F26" s="71"/>
      <c r="G26" s="131">
        <f>(G23*G24)+(P23*P24)+(Y23*Y24)</f>
        <v>6</v>
      </c>
      <c r="H26" s="132"/>
      <c r="I26" s="16"/>
      <c r="J26" s="15"/>
      <c r="K26" s="17"/>
      <c r="L26" s="17"/>
      <c r="M26" s="17"/>
      <c r="N26" s="17"/>
      <c r="O26" s="17"/>
      <c r="P26" s="17"/>
      <c r="Q26" s="17"/>
      <c r="R26" s="16"/>
      <c r="T26" s="17"/>
      <c r="U26" s="17"/>
      <c r="V26" s="17"/>
      <c r="W26" s="17"/>
      <c r="X26" s="17"/>
      <c r="Y26" s="28"/>
      <c r="Z26" s="17"/>
      <c r="AA26" s="17"/>
      <c r="AB26" s="16"/>
      <c r="AC26" s="11"/>
      <c r="AD26" s="11"/>
      <c r="AE26" s="11"/>
      <c r="AF26" s="11"/>
      <c r="AG26" s="11"/>
      <c r="AH26" s="2"/>
      <c r="AI26" s="11"/>
      <c r="AJ26" s="11"/>
      <c r="AK26" s="11"/>
      <c r="AL26" s="11"/>
      <c r="AM26" s="11"/>
    </row>
    <row r="27" spans="1:39" ht="22.5" customHeight="1" thickBot="1">
      <c r="A27" s="7"/>
      <c r="B27" s="122"/>
      <c r="C27" s="122"/>
      <c r="D27" s="122"/>
      <c r="E27" s="122"/>
      <c r="F27" s="122"/>
      <c r="G27" s="56"/>
      <c r="H27" s="56"/>
      <c r="I27" s="2"/>
      <c r="M27" s="15"/>
      <c r="N27" s="15"/>
      <c r="O27" s="15"/>
      <c r="P27" s="15"/>
      <c r="Q27" s="15"/>
      <c r="R27" s="15"/>
      <c r="S27" s="15"/>
      <c r="T27" s="10"/>
      <c r="U27" s="10"/>
      <c r="V27" s="10"/>
      <c r="W27" s="10"/>
      <c r="AA27" s="2"/>
      <c r="AB27" s="7"/>
      <c r="AC27" s="2"/>
      <c r="AD27" s="2"/>
      <c r="AF27" s="2"/>
      <c r="AG27" s="2"/>
      <c r="AH27" s="11"/>
      <c r="AI27" s="11"/>
      <c r="AJ27" s="11"/>
      <c r="AK27" s="11"/>
      <c r="AL27" s="11"/>
      <c r="AM27" s="11"/>
    </row>
    <row r="28" spans="1:39" ht="22.5" customHeight="1" thickBot="1">
      <c r="B28" s="69" t="s">
        <v>10</v>
      </c>
      <c r="C28" s="69"/>
      <c r="D28" s="69"/>
      <c r="E28" s="69"/>
      <c r="F28" s="69"/>
      <c r="G28" s="123" t="s">
        <v>35</v>
      </c>
      <c r="H28" s="124"/>
      <c r="I28" s="124"/>
      <c r="J28" s="125"/>
      <c r="K28" s="126" t="s">
        <v>34</v>
      </c>
      <c r="L28" s="123"/>
      <c r="M28" s="127"/>
      <c r="N28" s="128"/>
      <c r="O28" s="122"/>
      <c r="P28" s="122"/>
      <c r="Q28" s="122"/>
      <c r="R28" s="122"/>
      <c r="S28" s="17"/>
      <c r="T28" s="15"/>
      <c r="U28" s="15"/>
      <c r="V28" s="15"/>
      <c r="W28" s="15"/>
      <c r="X28" s="15"/>
      <c r="Y28" s="15"/>
      <c r="Z28" s="17"/>
      <c r="AA28" s="11"/>
      <c r="AB28" s="11"/>
      <c r="AC28" s="11"/>
      <c r="AD28" s="2"/>
      <c r="AE28" s="11"/>
      <c r="AF28" s="11"/>
      <c r="AG28" s="11"/>
      <c r="AH28" s="11"/>
      <c r="AI28" s="11"/>
    </row>
    <row r="29" spans="1:39" ht="9" customHeight="1">
      <c r="B29" s="17"/>
      <c r="C29" s="17"/>
      <c r="D29" s="17"/>
      <c r="E29" s="17"/>
      <c r="F29" s="17"/>
      <c r="G29" s="122"/>
      <c r="H29" s="122"/>
      <c r="I29" s="122"/>
      <c r="J29" s="122"/>
      <c r="K29" s="122"/>
      <c r="L29" s="17"/>
      <c r="M29" s="122"/>
      <c r="N29" s="122"/>
      <c r="O29" s="122"/>
      <c r="P29" s="122"/>
      <c r="Q29" s="122"/>
      <c r="R29" s="17"/>
      <c r="S29" s="13"/>
      <c r="T29" s="13"/>
      <c r="U29" s="13"/>
      <c r="V29" s="13"/>
      <c r="W29" s="13"/>
      <c r="X29" s="17"/>
      <c r="Y29" s="28"/>
      <c r="AA29" s="11"/>
      <c r="AC29" s="11"/>
      <c r="AD29" s="11"/>
      <c r="AE29" s="11"/>
      <c r="AF29" s="11"/>
      <c r="AG29" s="11"/>
      <c r="AH29" s="2"/>
      <c r="AI29" s="11"/>
      <c r="AJ29" s="11"/>
      <c r="AK29" s="11"/>
      <c r="AL29" s="11"/>
      <c r="AM29" s="11"/>
    </row>
    <row r="30" spans="1:39" ht="15" customHeight="1">
      <c r="A30" s="7"/>
      <c r="B30" s="14" t="s">
        <v>36</v>
      </c>
      <c r="C30" s="15"/>
      <c r="D30" s="15"/>
      <c r="E30" s="15"/>
      <c r="F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0"/>
      <c r="U30" s="10"/>
      <c r="V30" s="10"/>
      <c r="W30" s="10"/>
      <c r="AA30" s="2"/>
      <c r="AB30" s="7"/>
      <c r="AC30" s="2"/>
      <c r="AD30" s="2"/>
      <c r="AF30" s="2"/>
      <c r="AG30" s="2"/>
      <c r="AH30" s="11"/>
      <c r="AI30" s="11"/>
      <c r="AJ30" s="11"/>
      <c r="AK30" s="11"/>
      <c r="AL30" s="11"/>
      <c r="AM30" s="11"/>
    </row>
    <row r="31" spans="1:39" ht="10.5" customHeight="1">
      <c r="B31" s="18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30" customHeight="1" thickBot="1">
      <c r="B32" s="83" t="s">
        <v>6</v>
      </c>
      <c r="C32" s="83"/>
      <c r="D32" s="83"/>
      <c r="E32" s="83"/>
      <c r="F32" s="83"/>
      <c r="G32" s="83"/>
      <c r="H32" s="83"/>
      <c r="I32" s="83"/>
      <c r="J32" s="83" t="s">
        <v>18</v>
      </c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4"/>
      <c r="V32" s="73" t="s">
        <v>5</v>
      </c>
      <c r="W32" s="73"/>
      <c r="X32" s="73"/>
      <c r="Y32" s="73"/>
      <c r="Z32" s="73"/>
      <c r="AA32" s="73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30" customHeight="1" thickBot="1">
      <c r="B33" s="138" t="s">
        <v>23</v>
      </c>
      <c r="C33" s="135" t="s">
        <v>4</v>
      </c>
      <c r="D33" s="136"/>
      <c r="E33" s="136"/>
      <c r="F33" s="136"/>
      <c r="G33" s="136"/>
      <c r="H33" s="136"/>
      <c r="I33" s="137"/>
      <c r="J33" s="140" t="s">
        <v>2</v>
      </c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1"/>
      <c r="V33" s="142">
        <v>0</v>
      </c>
      <c r="W33" s="143"/>
      <c r="X33" s="143"/>
      <c r="Y33" s="143"/>
      <c r="Z33" s="143"/>
      <c r="AA33" s="144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30" customHeight="1">
      <c r="B34" s="74"/>
      <c r="C34" s="75" t="s">
        <v>37</v>
      </c>
      <c r="D34" s="76"/>
      <c r="E34" s="76"/>
      <c r="F34" s="76"/>
      <c r="G34" s="76"/>
      <c r="H34" s="76"/>
      <c r="I34" s="77"/>
      <c r="J34" s="19" t="s">
        <v>3</v>
      </c>
      <c r="K34" s="87" t="s">
        <v>44</v>
      </c>
      <c r="L34" s="87"/>
      <c r="M34" s="87"/>
      <c r="N34" s="87"/>
      <c r="O34" s="87"/>
      <c r="P34" s="87"/>
      <c r="Q34" s="87"/>
      <c r="R34" s="87"/>
      <c r="S34" s="87"/>
      <c r="T34" s="87"/>
      <c r="U34" s="88"/>
      <c r="V34" s="72">
        <f>G17*G26</f>
        <v>120000</v>
      </c>
      <c r="W34" s="72"/>
      <c r="X34" s="72"/>
      <c r="Y34" s="72"/>
      <c r="Z34" s="72"/>
      <c r="AA34" s="7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30" customHeight="1">
      <c r="B35" s="74"/>
      <c r="C35" s="78" t="s">
        <v>38</v>
      </c>
      <c r="D35" s="79"/>
      <c r="E35" s="79"/>
      <c r="F35" s="79"/>
      <c r="G35" s="79"/>
      <c r="H35" s="79"/>
      <c r="I35" s="80"/>
      <c r="J35" s="19" t="s">
        <v>3</v>
      </c>
      <c r="K35" s="81" t="s">
        <v>39</v>
      </c>
      <c r="L35" s="81"/>
      <c r="M35" s="81"/>
      <c r="N35" s="81"/>
      <c r="O35" s="81"/>
      <c r="P35" s="81"/>
      <c r="Q35" s="81"/>
      <c r="R35" s="81"/>
      <c r="S35" s="81"/>
      <c r="T35" s="81"/>
      <c r="U35" s="82"/>
      <c r="V35" s="68">
        <f>M28*0.8*6000</f>
        <v>0</v>
      </c>
      <c r="W35" s="68"/>
      <c r="X35" s="68"/>
      <c r="Y35" s="68"/>
      <c r="Z35" s="68"/>
      <c r="AA35" s="68"/>
      <c r="AC35" s="2"/>
      <c r="AD35" s="6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30" customHeight="1">
      <c r="A36" s="2"/>
      <c r="B36" s="139"/>
      <c r="C36" s="135" t="s">
        <v>7</v>
      </c>
      <c r="D36" s="136"/>
      <c r="E36" s="136"/>
      <c r="F36" s="136"/>
      <c r="G36" s="136"/>
      <c r="H36" s="136"/>
      <c r="I36" s="137"/>
      <c r="J36" s="133" t="s">
        <v>40</v>
      </c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68">
        <f>(SUM(V34:AA35))*0.1</f>
        <v>12000</v>
      </c>
      <c r="W36" s="68"/>
      <c r="X36" s="68"/>
      <c r="Y36" s="68"/>
      <c r="Z36" s="68"/>
      <c r="AA36" s="68"/>
      <c r="AB36" s="2"/>
    </row>
    <row r="37" spans="1:39" ht="30" customHeight="1">
      <c r="A37" s="2"/>
      <c r="B37" s="69" t="s">
        <v>13</v>
      </c>
      <c r="C37" s="69"/>
      <c r="D37" s="69"/>
      <c r="E37" s="69"/>
      <c r="F37" s="69"/>
      <c r="G37" s="69"/>
      <c r="H37" s="69"/>
      <c r="I37" s="69"/>
      <c r="J37" s="70" t="s">
        <v>11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2">
        <f>SUM(V34:AA36)</f>
        <v>132000</v>
      </c>
      <c r="W37" s="72"/>
      <c r="X37" s="72"/>
      <c r="Y37" s="72"/>
      <c r="Z37" s="72"/>
      <c r="AA37" s="72"/>
      <c r="AB37" s="2"/>
    </row>
    <row r="38" spans="1:39" ht="30" customHeight="1" thickBot="1">
      <c r="A38" s="2"/>
      <c r="B38" s="64" t="s">
        <v>14</v>
      </c>
      <c r="C38" s="65"/>
      <c r="D38" s="65"/>
      <c r="E38" s="65"/>
      <c r="F38" s="65"/>
      <c r="G38" s="65"/>
      <c r="H38" s="65"/>
      <c r="I38" s="66"/>
      <c r="J38" s="64" t="s">
        <v>12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7">
        <f>TRUNC(V37*0.3)</f>
        <v>39600</v>
      </c>
      <c r="W38" s="67"/>
      <c r="X38" s="67"/>
      <c r="Y38" s="67"/>
      <c r="Z38" s="67"/>
      <c r="AA38" s="67"/>
      <c r="AB38" s="2"/>
    </row>
    <row r="39" spans="1:39" ht="30" customHeight="1" thickTop="1" thickBot="1">
      <c r="A39" s="2"/>
      <c r="B39" s="58" t="s">
        <v>16</v>
      </c>
      <c r="C39" s="59"/>
      <c r="D39" s="59"/>
      <c r="E39" s="59"/>
      <c r="F39" s="59"/>
      <c r="G39" s="59"/>
      <c r="H39" s="59"/>
      <c r="I39" s="59"/>
      <c r="J39" s="60" t="s">
        <v>24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>
        <f>SUM(V37:AA38)</f>
        <v>171600</v>
      </c>
      <c r="W39" s="62"/>
      <c r="X39" s="62"/>
      <c r="Y39" s="62"/>
      <c r="Z39" s="62"/>
      <c r="AA39" s="63"/>
      <c r="AB39" s="2"/>
    </row>
    <row r="40" spans="1:39" ht="30" customHeight="1" thickTop="1" thickBot="1">
      <c r="A40" s="2"/>
      <c r="B40" s="54" t="s">
        <v>15</v>
      </c>
      <c r="C40" s="54"/>
      <c r="D40" s="54"/>
      <c r="E40" s="54"/>
      <c r="F40" s="54"/>
      <c r="G40" s="54"/>
      <c r="H40" s="54"/>
      <c r="I40" s="54"/>
      <c r="J40" s="55" t="s">
        <v>66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7">
        <f>TRUNC(V39*0.1)</f>
        <v>17160</v>
      </c>
      <c r="W40" s="57"/>
      <c r="X40" s="57"/>
      <c r="Y40" s="57"/>
      <c r="Z40" s="57"/>
      <c r="AA40" s="57"/>
      <c r="AB40" s="2"/>
    </row>
    <row r="41" spans="1:39" ht="30" customHeight="1" thickTop="1" thickBot="1">
      <c r="A41" s="2"/>
      <c r="B41" s="58" t="s">
        <v>17</v>
      </c>
      <c r="C41" s="59"/>
      <c r="D41" s="59"/>
      <c r="E41" s="59"/>
      <c r="F41" s="59"/>
      <c r="G41" s="59"/>
      <c r="H41" s="59"/>
      <c r="I41" s="59"/>
      <c r="J41" s="60" t="s">
        <v>25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2">
        <f>SUM(V39:AA40)</f>
        <v>188760</v>
      </c>
      <c r="W41" s="62"/>
      <c r="X41" s="62"/>
      <c r="Y41" s="62"/>
      <c r="Z41" s="62"/>
      <c r="AA41" s="63"/>
      <c r="AB41" s="2"/>
    </row>
    <row r="42" spans="1:39" ht="10.5" customHeight="1" thickTop="1">
      <c r="A42" s="2"/>
      <c r="B42" s="2"/>
      <c r="C42" s="2"/>
      <c r="D42" s="2"/>
      <c r="E42" s="2"/>
      <c r="F42" s="2"/>
      <c r="G42" s="2"/>
      <c r="H42" s="2"/>
      <c r="I42" s="2"/>
      <c r="AB42" s="2"/>
    </row>
    <row r="43" spans="1:39" ht="18" customHeight="1">
      <c r="B43" s="20" t="s">
        <v>19</v>
      </c>
      <c r="C43" s="21" t="s">
        <v>26</v>
      </c>
    </row>
    <row r="44" spans="1:39" ht="18" customHeight="1">
      <c r="A44" s="6"/>
      <c r="B44" s="22"/>
      <c r="C44" s="21" t="s">
        <v>27</v>
      </c>
      <c r="D44" s="2"/>
      <c r="E44" s="2"/>
      <c r="F44" s="2"/>
      <c r="G44" s="2"/>
      <c r="H44" s="23"/>
      <c r="I44" s="24"/>
      <c r="J44" s="6" t="s">
        <v>20</v>
      </c>
      <c r="K44" s="6"/>
      <c r="U44" s="2"/>
      <c r="X44" s="2"/>
      <c r="Y44" s="29"/>
      <c r="AB44" s="6"/>
    </row>
    <row r="45" spans="1:39" ht="18" customHeight="1">
      <c r="A45" s="2"/>
      <c r="B45" s="2"/>
      <c r="C45" s="21"/>
      <c r="D45" s="2"/>
      <c r="E45" s="2"/>
      <c r="F45" s="2"/>
      <c r="G45" s="2"/>
      <c r="H45" s="2"/>
      <c r="I45" s="2"/>
      <c r="J45" s="2"/>
      <c r="K45" s="2"/>
      <c r="L45" s="2"/>
      <c r="U45" s="2"/>
      <c r="AB45" s="2"/>
    </row>
    <row r="46" spans="1:39" ht="10.5" customHeight="1">
      <c r="A46" s="2"/>
      <c r="B46" s="2"/>
      <c r="C46" s="6"/>
      <c r="D46" s="2"/>
      <c r="E46" s="2"/>
      <c r="F46" s="2"/>
      <c r="G46" s="2"/>
      <c r="H46" s="2"/>
      <c r="I46" s="2"/>
      <c r="J46" s="2"/>
      <c r="K46" s="2"/>
      <c r="L46" s="2"/>
      <c r="U46" s="2"/>
      <c r="X46" s="2"/>
      <c r="Y46" s="29"/>
      <c r="Z46" s="2"/>
      <c r="AA46" s="2"/>
      <c r="AB46" s="2"/>
    </row>
    <row r="47" spans="1:39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U47" s="2"/>
      <c r="X47" s="2"/>
      <c r="Y47" s="29"/>
      <c r="Z47" s="2"/>
      <c r="AA47" s="2"/>
      <c r="AB47" s="2"/>
    </row>
    <row r="48" spans="1:39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U48" s="2"/>
      <c r="X48" s="2"/>
      <c r="Y48" s="29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U49" s="2"/>
      <c r="X49" s="2"/>
      <c r="Y49" s="29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U50" s="2"/>
      <c r="X50" s="2"/>
      <c r="Y50" s="29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U51" s="2"/>
      <c r="X51" s="2"/>
      <c r="Y51" s="29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9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W52" s="6"/>
      <c r="X52" s="2"/>
      <c r="Y52" s="29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9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W53" s="6"/>
      <c r="X53" s="2"/>
      <c r="Y53" s="29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9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W54" s="6"/>
      <c r="X54" s="2"/>
      <c r="Y54" s="29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9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W55" s="6"/>
      <c r="X55" s="2"/>
      <c r="Y55" s="29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9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W56" s="6"/>
      <c r="X56" s="2"/>
      <c r="Y56" s="29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9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W57" s="6"/>
      <c r="X57" s="2"/>
      <c r="Y57" s="29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9" ht="18" customHeight="1">
      <c r="A58" s="2"/>
      <c r="B58" s="2"/>
      <c r="C58" s="2"/>
      <c r="D58" s="2"/>
      <c r="E58" s="2"/>
      <c r="G58" s="2"/>
      <c r="H58" s="2"/>
      <c r="I58" s="2"/>
      <c r="J58" s="2"/>
      <c r="Q58" s="6"/>
      <c r="W58" s="6"/>
      <c r="X58" s="2"/>
      <c r="Y58" s="29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9" ht="18" customHeight="1">
      <c r="A59" s="2"/>
      <c r="B59" s="2"/>
      <c r="C59" s="2"/>
      <c r="D59" s="2"/>
      <c r="E59" s="2"/>
      <c r="G59" s="2"/>
      <c r="H59" s="2"/>
      <c r="I59" s="2"/>
      <c r="J59" s="2"/>
      <c r="W59" s="6"/>
      <c r="X59" s="2"/>
      <c r="Y59" s="29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1" spans="1:39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9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9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8" customHeight="1">
      <c r="A63" s="2"/>
      <c r="B63" s="2"/>
      <c r="C63" s="2"/>
      <c r="D63" s="2"/>
      <c r="E63" s="2"/>
      <c r="F63" s="2"/>
      <c r="G63" s="2"/>
      <c r="H63" s="2"/>
      <c r="I63" s="2"/>
      <c r="AB63" s="2"/>
    </row>
    <row r="64" spans="1:39" ht="18" customHeight="1">
      <c r="A64" s="2"/>
      <c r="B64" s="2"/>
      <c r="C64" s="2"/>
      <c r="D64" s="2"/>
      <c r="E64" s="2"/>
      <c r="F64" s="2"/>
      <c r="G64" s="2"/>
      <c r="H64" s="2"/>
      <c r="I64" s="2"/>
      <c r="AB64" s="2"/>
    </row>
    <row r="65" spans="1:28" ht="18" customHeight="1">
      <c r="A65" s="2"/>
      <c r="B65" s="2"/>
      <c r="C65" s="2"/>
      <c r="D65" s="2"/>
      <c r="E65" s="2"/>
      <c r="F65" s="2"/>
      <c r="G65" s="2"/>
      <c r="H65" s="2"/>
      <c r="I65" s="2"/>
      <c r="AB65" s="2"/>
    </row>
    <row r="66" spans="1:28" ht="18" customHeight="1">
      <c r="A66" s="2"/>
      <c r="B66" s="2"/>
      <c r="C66" s="2"/>
      <c r="D66" s="2"/>
      <c r="E66" s="2"/>
      <c r="F66" s="2"/>
      <c r="G66" s="2"/>
      <c r="H66" s="2"/>
      <c r="I66" s="2"/>
      <c r="AB66" s="2"/>
    </row>
    <row r="67" spans="1:28" ht="18" customHeight="1">
      <c r="A67" s="2"/>
      <c r="B67" s="2"/>
      <c r="C67" s="2"/>
      <c r="D67" s="2"/>
      <c r="E67" s="2"/>
      <c r="F67" s="2"/>
      <c r="G67" s="2"/>
      <c r="H67" s="2"/>
      <c r="I67" s="2"/>
      <c r="AB67" s="2"/>
    </row>
    <row r="68" spans="1:28" ht="18" customHeight="1">
      <c r="A68" s="2"/>
      <c r="B68" s="2"/>
      <c r="C68" s="2"/>
      <c r="D68" s="2"/>
      <c r="E68" s="2"/>
      <c r="F68" s="2"/>
      <c r="G68" s="2"/>
      <c r="H68" s="2"/>
      <c r="I68" s="2"/>
      <c r="AB68" s="2"/>
    </row>
    <row r="69" spans="1:28" ht="18" customHeight="1">
      <c r="A69" s="2"/>
      <c r="B69" s="2"/>
      <c r="C69" s="2"/>
      <c r="D69" s="2"/>
      <c r="E69" s="2"/>
      <c r="F69" s="2"/>
      <c r="G69" s="2"/>
      <c r="H69" s="2"/>
      <c r="I69" s="2"/>
      <c r="AB69" s="2"/>
    </row>
    <row r="70" spans="1:28" ht="18" customHeight="1">
      <c r="A70" s="2"/>
      <c r="B70" s="2"/>
      <c r="C70" s="2"/>
      <c r="D70" s="2"/>
      <c r="E70" s="2"/>
      <c r="F70" s="2"/>
      <c r="G70" s="2"/>
      <c r="H70" s="2"/>
      <c r="I70" s="2"/>
      <c r="AB70" s="2"/>
    </row>
    <row r="71" spans="1:28" ht="18" customHeight="1">
      <c r="A71" s="2"/>
      <c r="B71" s="2"/>
      <c r="C71" s="2"/>
      <c r="D71" s="2"/>
      <c r="E71" s="2"/>
      <c r="F71" s="2"/>
      <c r="G71" s="2"/>
      <c r="H71" s="2"/>
      <c r="I71" s="2"/>
      <c r="AB71" s="2"/>
    </row>
    <row r="72" spans="1:28" ht="18" customHeight="1">
      <c r="A72" s="2"/>
      <c r="B72" s="2"/>
      <c r="C72" s="2"/>
      <c r="D72" s="2"/>
      <c r="E72" s="2"/>
      <c r="F72" s="2"/>
      <c r="G72" s="2"/>
      <c r="H72" s="2"/>
      <c r="I72" s="2"/>
      <c r="AB72" s="2"/>
    </row>
    <row r="73" spans="1:28" ht="18" customHeight="1">
      <c r="A73" s="2"/>
      <c r="B73" s="2"/>
      <c r="C73" s="2"/>
      <c r="D73" s="2"/>
      <c r="E73" s="2"/>
      <c r="F73" s="2"/>
      <c r="G73" s="2"/>
      <c r="H73" s="2"/>
      <c r="I73" s="2"/>
      <c r="AB73" s="2"/>
    </row>
    <row r="74" spans="1:28" ht="18" customHeight="1">
      <c r="A74" s="2"/>
      <c r="B74" s="2"/>
      <c r="C74" s="2"/>
      <c r="D74" s="2"/>
      <c r="E74" s="2"/>
      <c r="F74" s="2"/>
      <c r="G74" s="2"/>
      <c r="H74" s="2"/>
      <c r="I74" s="2"/>
      <c r="AB74" s="2"/>
    </row>
    <row r="75" spans="1:28" ht="18" customHeight="1">
      <c r="A75" s="2"/>
      <c r="B75" s="2"/>
      <c r="C75" s="2"/>
      <c r="D75" s="2"/>
      <c r="E75" s="2"/>
      <c r="F75" s="2"/>
      <c r="G75" s="2"/>
      <c r="H75" s="2"/>
      <c r="I75" s="2"/>
      <c r="AB75" s="2"/>
    </row>
    <row r="76" spans="1:28" ht="18" customHeight="1">
      <c r="A76" s="2"/>
      <c r="B76" s="2"/>
      <c r="C76" s="2"/>
      <c r="D76" s="2"/>
      <c r="E76" s="2"/>
      <c r="F76" s="2"/>
      <c r="G76" s="2"/>
      <c r="H76" s="2"/>
      <c r="I76" s="2"/>
      <c r="AB76" s="2"/>
    </row>
    <row r="77" spans="1:28" ht="18" customHeight="1">
      <c r="A77" s="2"/>
      <c r="B77" s="2"/>
      <c r="C77" s="2"/>
      <c r="D77" s="2"/>
      <c r="E77" s="2"/>
      <c r="F77" s="2"/>
      <c r="G77" s="2"/>
      <c r="H77" s="2"/>
      <c r="I77" s="2"/>
      <c r="AB77" s="2"/>
    </row>
    <row r="78" spans="1:28" ht="18" customHeight="1">
      <c r="A78" s="2"/>
      <c r="B78" s="2"/>
      <c r="C78" s="2"/>
      <c r="D78" s="2"/>
      <c r="E78" s="2"/>
      <c r="F78" s="2"/>
      <c r="G78" s="2"/>
      <c r="H78" s="2"/>
      <c r="I78" s="2"/>
      <c r="AB78" s="2"/>
    </row>
    <row r="79" spans="1:28" ht="18" customHeight="1">
      <c r="A79" s="2"/>
      <c r="B79" s="2"/>
      <c r="C79" s="2"/>
      <c r="D79" s="2"/>
      <c r="E79" s="2"/>
      <c r="F79" s="2"/>
      <c r="G79" s="2"/>
      <c r="H79" s="2"/>
      <c r="I79" s="2"/>
      <c r="AB79" s="2"/>
    </row>
    <row r="80" spans="1:28" ht="18" customHeight="1">
      <c r="A80" s="2"/>
      <c r="B80" s="2"/>
      <c r="C80" s="2"/>
      <c r="D80" s="2"/>
      <c r="E80" s="2"/>
      <c r="F80" s="2"/>
      <c r="G80" s="2"/>
      <c r="H80" s="2"/>
      <c r="I80" s="2"/>
      <c r="AB80" s="2"/>
    </row>
    <row r="81" spans="1:39" ht="18" customHeight="1">
      <c r="A81" s="2"/>
      <c r="B81" s="2"/>
      <c r="C81" s="2"/>
      <c r="D81" s="2"/>
      <c r="E81" s="2"/>
      <c r="F81" s="2"/>
      <c r="G81" s="2"/>
      <c r="H81" s="2"/>
      <c r="I81" s="2"/>
      <c r="AB81" s="2"/>
    </row>
    <row r="82" spans="1:39" ht="18" customHeight="1">
      <c r="A82" s="2"/>
      <c r="B82" s="2"/>
      <c r="C82" s="2"/>
      <c r="D82" s="2"/>
      <c r="E82" s="2"/>
      <c r="F82" s="2"/>
      <c r="G82" s="2"/>
      <c r="H82" s="2"/>
      <c r="I82" s="2"/>
      <c r="AB82" s="2"/>
    </row>
    <row r="83" spans="1:39" ht="18" customHeight="1">
      <c r="A83" s="2"/>
      <c r="B83" s="2"/>
      <c r="C83" s="2"/>
      <c r="D83" s="2"/>
      <c r="E83" s="2"/>
      <c r="F83" s="2"/>
      <c r="G83" s="2"/>
      <c r="H83" s="2"/>
      <c r="I83" s="2"/>
      <c r="AB83" s="2"/>
    </row>
    <row r="84" spans="1:39" ht="18" customHeight="1">
      <c r="A84" s="2"/>
      <c r="B84" s="2"/>
      <c r="C84" s="2"/>
      <c r="D84" s="2"/>
      <c r="E84" s="2"/>
      <c r="F84" s="2"/>
      <c r="G84" s="2"/>
      <c r="H84" s="2"/>
      <c r="I84" s="2"/>
      <c r="AB84" s="2"/>
    </row>
    <row r="85" spans="1:39" ht="18" customHeight="1">
      <c r="A85" s="2"/>
      <c r="B85" s="2"/>
      <c r="C85" s="2"/>
      <c r="D85" s="2"/>
      <c r="E85" s="2"/>
      <c r="F85" s="2"/>
      <c r="G85" s="2"/>
      <c r="H85" s="2"/>
      <c r="I85" s="2"/>
      <c r="AB85" s="2"/>
    </row>
    <row r="86" spans="1:39" ht="18" customHeight="1">
      <c r="A86" s="2"/>
      <c r="B86" s="2"/>
      <c r="C86" s="2"/>
      <c r="D86" s="2"/>
      <c r="E86" s="2"/>
      <c r="F86" s="2"/>
      <c r="G86" s="2"/>
      <c r="H86" s="2"/>
      <c r="I86" s="2"/>
      <c r="AB86" s="2"/>
    </row>
    <row r="88" spans="1:39" ht="18" customHeight="1">
      <c r="A88" s="6"/>
      <c r="AB88" s="6"/>
    </row>
    <row r="89" spans="1:39" ht="18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27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8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27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8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27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8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27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8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27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8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27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8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27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8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27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8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27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114" spans="1:28" ht="18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AB114" s="6"/>
    </row>
  </sheetData>
  <sheetProtection algorithmName="SHA-512" hashValue="/giyM4XJKQE/akyTwVTjU02pmNEbSCYioxrDkXmqXOUdcFO0RDRzLxR4ftGq2XEWpwXPxTHt0tT8XZWMVWepnw==" saltValue="aHZSJF+Di1MDECX7BaKIHg==" spinCount="100000" sheet="1" objects="1" scenarios="1" formatCells="0"/>
  <mergeCells count="77">
    <mergeCell ref="B1:M1"/>
    <mergeCell ref="S2:U2"/>
    <mergeCell ref="V2:AA2"/>
    <mergeCell ref="S3:U6"/>
    <mergeCell ref="V3:AA3"/>
    <mergeCell ref="V4:AA4"/>
    <mergeCell ref="V5:AA5"/>
    <mergeCell ref="V6:AA6"/>
    <mergeCell ref="H8:T8"/>
    <mergeCell ref="B10:F10"/>
    <mergeCell ref="G10:N10"/>
    <mergeCell ref="B11:F12"/>
    <mergeCell ref="J11:N11"/>
    <mergeCell ref="J12:N12"/>
    <mergeCell ref="G11:I11"/>
    <mergeCell ref="G12:I12"/>
    <mergeCell ref="B14:F15"/>
    <mergeCell ref="G14:X15"/>
    <mergeCell ref="B17:F17"/>
    <mergeCell ref="G17:I17"/>
    <mergeCell ref="G18:K18"/>
    <mergeCell ref="M18:Q18"/>
    <mergeCell ref="B27:F27"/>
    <mergeCell ref="G27:H27"/>
    <mergeCell ref="B28:F28"/>
    <mergeCell ref="G28:J28"/>
    <mergeCell ref="K28:L28"/>
    <mergeCell ref="O28:P28"/>
    <mergeCell ref="Q28:R28"/>
    <mergeCell ref="G29:K29"/>
    <mergeCell ref="M29:Q29"/>
    <mergeCell ref="B32:I32"/>
    <mergeCell ref="J32:U32"/>
    <mergeCell ref="M28:N28"/>
    <mergeCell ref="C35:I35"/>
    <mergeCell ref="K35:U35"/>
    <mergeCell ref="V35:AA35"/>
    <mergeCell ref="C36:I36"/>
    <mergeCell ref="J36:U36"/>
    <mergeCell ref="V36:AA36"/>
    <mergeCell ref="J33:U33"/>
    <mergeCell ref="V33:AA33"/>
    <mergeCell ref="C34:I34"/>
    <mergeCell ref="K34:U34"/>
    <mergeCell ref="V34:AA34"/>
    <mergeCell ref="K23:O23"/>
    <mergeCell ref="B39:I39"/>
    <mergeCell ref="J39:U39"/>
    <mergeCell ref="V39:AA39"/>
    <mergeCell ref="B40:I40"/>
    <mergeCell ref="J40:U40"/>
    <mergeCell ref="V40:AA40"/>
    <mergeCell ref="B37:I37"/>
    <mergeCell ref="J37:U37"/>
    <mergeCell ref="V37:AA37"/>
    <mergeCell ref="B38:I38"/>
    <mergeCell ref="J38:U38"/>
    <mergeCell ref="V38:AA38"/>
    <mergeCell ref="V32:AA32"/>
    <mergeCell ref="B33:B36"/>
    <mergeCell ref="C33:I33"/>
    <mergeCell ref="Y23:Z23"/>
    <mergeCell ref="Y24:Z24"/>
    <mergeCell ref="P23:Q23"/>
    <mergeCell ref="B41:I41"/>
    <mergeCell ref="J41:U41"/>
    <mergeCell ref="V41:AA41"/>
    <mergeCell ref="T23:X23"/>
    <mergeCell ref="T24:X24"/>
    <mergeCell ref="B26:F26"/>
    <mergeCell ref="G26:H26"/>
    <mergeCell ref="B23:F23"/>
    <mergeCell ref="G23:H23"/>
    <mergeCell ref="B24:F24"/>
    <mergeCell ref="G24:H24"/>
    <mergeCell ref="K24:O24"/>
    <mergeCell ref="P24:Q24"/>
  </mergeCells>
  <phoneticPr fontId="2"/>
  <dataValidations count="2">
    <dataValidation type="list" allowBlank="1" showInputMessage="1" showErrorMessage="1" sqref="AK14:AM14" xr:uid="{00000000-0002-0000-0200-000000000000}">
      <formula1>"男,女"</formula1>
    </dataValidation>
    <dataValidation type="list" allowBlank="1" showInputMessage="1" showErrorMessage="1" sqref="AN18 G17:I17" xr:uid="{6B7AFE32-6B72-4F99-A32D-605C3DE10AEB}">
      <formula1>$BP$1:$BP$2</formula1>
    </dataValidation>
  </dataValidations>
  <printOptions horizontalCentered="1"/>
  <pageMargins left="0.25" right="0.25" top="0.75" bottom="0.75" header="0.3" footer="0.3"/>
  <pageSetup paperSize="9" scale="83" fitToWidth="0" orientation="portrait" horizontalDpi="300" verticalDpi="300" r:id="rId1"/>
  <headerFooter alignWithMargins="0"/>
  <ignoredErrors>
    <ignoredError sqref="V4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21</xdr:col>
                    <xdr:colOff>57150</xdr:colOff>
                    <xdr:row>1</xdr:row>
                    <xdr:rowOff>400050</xdr:rowOff>
                  </from>
                  <to>
                    <xdr:col>24</xdr:col>
                    <xdr:colOff>247650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21</xdr:col>
                    <xdr:colOff>57150</xdr:colOff>
                    <xdr:row>2</xdr:row>
                    <xdr:rowOff>171450</xdr:rowOff>
                  </from>
                  <to>
                    <xdr:col>24</xdr:col>
                    <xdr:colOff>247650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21</xdr:col>
                    <xdr:colOff>57150</xdr:colOff>
                    <xdr:row>3</xdr:row>
                    <xdr:rowOff>171450</xdr:rowOff>
                  </from>
                  <to>
                    <xdr:col>24</xdr:col>
                    <xdr:colOff>247650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21</xdr:col>
                    <xdr:colOff>57150</xdr:colOff>
                    <xdr:row>4</xdr:row>
                    <xdr:rowOff>171450</xdr:rowOff>
                  </from>
                  <to>
                    <xdr:col>25</xdr:col>
                    <xdr:colOff>257175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B5E25-ECA0-48A6-9531-72D040DDA462}">
  <sheetPr>
    <pageSetUpPr fitToPage="1"/>
  </sheetPr>
  <dimension ref="A1:BP105"/>
  <sheetViews>
    <sheetView showGridLines="0" view="pageBreakPreview" zoomScaleNormal="100" zoomScaleSheetLayoutView="100" workbookViewId="0">
      <selection activeCell="AN40" sqref="AN40"/>
    </sheetView>
  </sheetViews>
  <sheetFormatPr defaultColWidth="4.125" defaultRowHeight="18" customHeight="1"/>
  <cols>
    <col min="1" max="28" width="4.125" style="1" customWidth="1"/>
    <col min="29" max="67" width="4.125" style="1"/>
    <col min="68" max="68" width="5.875" style="1" bestFit="1" customWidth="1"/>
    <col min="69" max="16384" width="4.125" style="1"/>
  </cols>
  <sheetData>
    <row r="1" spans="1:68" ht="18" customHeight="1" thickBot="1">
      <c r="B1" s="1" t="s">
        <v>72</v>
      </c>
      <c r="BP1" s="1">
        <v>20000</v>
      </c>
    </row>
    <row r="2" spans="1:68" ht="33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3" t="s">
        <v>0</v>
      </c>
      <c r="T2" s="43"/>
      <c r="U2" s="44"/>
      <c r="V2" s="119"/>
      <c r="W2" s="120"/>
      <c r="X2" s="120"/>
      <c r="Y2" s="120"/>
      <c r="Z2" s="120"/>
      <c r="AA2" s="12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BP2" s="1">
        <v>30000</v>
      </c>
    </row>
    <row r="3" spans="1:68" ht="1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43" t="s">
        <v>45</v>
      </c>
      <c r="T3" s="43"/>
      <c r="U3" s="44"/>
      <c r="V3" s="45"/>
      <c r="W3" s="46"/>
      <c r="X3" s="46"/>
      <c r="Y3" s="46"/>
      <c r="Z3" s="46"/>
      <c r="AA3" s="47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68" ht="1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43"/>
      <c r="T4" s="43"/>
      <c r="U4" s="44"/>
      <c r="V4" s="48"/>
      <c r="W4" s="49"/>
      <c r="X4" s="49"/>
      <c r="Y4" s="49"/>
      <c r="Z4" s="49"/>
      <c r="AA4" s="50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68" ht="1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43"/>
      <c r="T5" s="43"/>
      <c r="U5" s="44"/>
      <c r="V5" s="48"/>
      <c r="W5" s="49"/>
      <c r="X5" s="49"/>
      <c r="Y5" s="49"/>
      <c r="Z5" s="49"/>
      <c r="AA5" s="50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68" ht="15" customHeight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S6" s="43"/>
      <c r="T6" s="43"/>
      <c r="U6" s="44"/>
      <c r="V6" s="51"/>
      <c r="W6" s="52"/>
      <c r="X6" s="52"/>
      <c r="Y6" s="52"/>
      <c r="Z6" s="52"/>
      <c r="AA6" s="53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68" ht="12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2"/>
      <c r="U7" s="2"/>
      <c r="V7" s="2"/>
      <c r="W7" s="2"/>
      <c r="X7" s="2"/>
      <c r="Y7" s="29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68" ht="22.5" customHeight="1">
      <c r="A8" s="4"/>
      <c r="B8" s="4"/>
      <c r="C8" s="4"/>
      <c r="D8" s="4"/>
      <c r="E8" s="4"/>
      <c r="F8" s="4"/>
      <c r="G8" s="4"/>
      <c r="H8" s="105" t="s">
        <v>54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4"/>
      <c r="V8" s="4"/>
      <c r="W8" s="4"/>
      <c r="X8" s="4"/>
      <c r="Y8" s="4"/>
      <c r="Z8" s="4"/>
      <c r="AA8" s="4"/>
      <c r="AB8" s="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68" ht="22.5" customHeight="1" thickBot="1"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3"/>
      <c r="W9" s="3"/>
      <c r="X9" s="3"/>
      <c r="Y9" s="3"/>
      <c r="Z9" s="3"/>
      <c r="AA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68" ht="22.5" customHeight="1" thickBot="1">
      <c r="A10" s="2"/>
      <c r="B10" s="44" t="s">
        <v>28</v>
      </c>
      <c r="C10" s="106"/>
      <c r="D10" s="106"/>
      <c r="E10" s="106"/>
      <c r="F10" s="106"/>
      <c r="G10" s="107"/>
      <c r="H10" s="108"/>
      <c r="I10" s="108"/>
      <c r="J10" s="108"/>
      <c r="K10" s="108"/>
      <c r="L10" s="108"/>
      <c r="M10" s="108"/>
      <c r="N10" s="10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68" ht="22.5" customHeight="1">
      <c r="A11" s="2"/>
      <c r="B11" s="110" t="s">
        <v>29</v>
      </c>
      <c r="C11" s="85"/>
      <c r="D11" s="85"/>
      <c r="E11" s="85"/>
      <c r="F11" s="85"/>
      <c r="G11" s="111" t="s">
        <v>8</v>
      </c>
      <c r="H11" s="112"/>
      <c r="I11" s="112"/>
      <c r="J11" s="113"/>
      <c r="K11" s="113"/>
      <c r="L11" s="113"/>
      <c r="M11" s="113"/>
      <c r="N11" s="114"/>
      <c r="T11" s="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68" ht="22.5" customHeight="1" thickBot="1">
      <c r="A12" s="2"/>
      <c r="B12" s="92"/>
      <c r="C12" s="93"/>
      <c r="D12" s="93"/>
      <c r="E12" s="93"/>
      <c r="F12" s="93"/>
      <c r="G12" s="115" t="s">
        <v>9</v>
      </c>
      <c r="H12" s="116"/>
      <c r="I12" s="116"/>
      <c r="J12" s="117"/>
      <c r="K12" s="117"/>
      <c r="L12" s="117"/>
      <c r="M12" s="117"/>
      <c r="N12" s="118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68" ht="18" customHeight="1" thickBot="1">
      <c r="A13" s="2"/>
      <c r="B13" s="3"/>
      <c r="C13" s="3"/>
      <c r="D13" s="3"/>
      <c r="E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7"/>
      <c r="T13" s="7"/>
      <c r="U13" s="7"/>
      <c r="V13" s="2"/>
      <c r="W13" s="2"/>
      <c r="X13" s="2"/>
      <c r="Y13" s="29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68" ht="22.5" customHeight="1">
      <c r="B14" s="89" t="s">
        <v>30</v>
      </c>
      <c r="C14" s="90"/>
      <c r="D14" s="90"/>
      <c r="E14" s="90"/>
      <c r="F14" s="91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30"/>
      <c r="Z14" s="8"/>
      <c r="AA14" s="2"/>
      <c r="AI14" s="2"/>
      <c r="AJ14" s="2"/>
      <c r="AK14" s="2"/>
      <c r="AL14" s="2"/>
      <c r="AM14" s="2"/>
    </row>
    <row r="15" spans="1:68" ht="22.5" customHeight="1" thickBot="1">
      <c r="B15" s="92"/>
      <c r="C15" s="93"/>
      <c r="D15" s="93"/>
      <c r="E15" s="93"/>
      <c r="F15" s="94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00"/>
      <c r="Y15" s="30"/>
      <c r="Z15" s="8"/>
      <c r="AA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68" ht="18" customHeight="1" thickBot="1"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C16" s="11"/>
      <c r="AD16" s="11"/>
      <c r="AE16" s="11"/>
      <c r="AF16" s="11"/>
      <c r="AG16" s="11"/>
      <c r="AI16" s="11"/>
      <c r="AJ16" s="11"/>
      <c r="AK16" s="11"/>
      <c r="AL16" s="11"/>
      <c r="AM16" s="11"/>
    </row>
    <row r="17" spans="1:39" ht="22.5" customHeight="1" thickBot="1">
      <c r="A17" s="2"/>
      <c r="B17" s="70" t="s">
        <v>70</v>
      </c>
      <c r="C17" s="71"/>
      <c r="D17" s="71"/>
      <c r="E17" s="71"/>
      <c r="F17" s="101"/>
      <c r="G17" s="148"/>
      <c r="H17" s="149"/>
      <c r="I17" s="16" t="s">
        <v>1</v>
      </c>
      <c r="J17" s="15"/>
      <c r="K17" s="56"/>
      <c r="L17" s="56"/>
      <c r="M17" s="56"/>
      <c r="N17" s="56"/>
      <c r="O17" s="56"/>
      <c r="P17" s="56"/>
      <c r="Q17" s="56"/>
      <c r="R17" s="2"/>
      <c r="V17" s="15"/>
      <c r="W17" s="15"/>
      <c r="X17" s="2"/>
      <c r="Y17" s="29"/>
      <c r="AA17" s="11"/>
      <c r="AB17" s="2"/>
      <c r="AC17" s="11"/>
      <c r="AD17" s="11"/>
      <c r="AE17" s="11"/>
      <c r="AF17" s="11"/>
      <c r="AG17" s="11"/>
      <c r="AH17" s="2"/>
      <c r="AI17" s="11"/>
      <c r="AJ17" s="11"/>
      <c r="AK17" s="11"/>
      <c r="AL17" s="11"/>
      <c r="AM17" s="11"/>
    </row>
    <row r="18" spans="1:39" ht="22.5" customHeight="1" thickBot="1">
      <c r="A18" s="7"/>
      <c r="B18" s="150"/>
      <c r="C18" s="150"/>
      <c r="D18" s="150"/>
      <c r="E18" s="150"/>
      <c r="F18" s="150"/>
      <c r="G18" s="151"/>
      <c r="H18" s="151"/>
      <c r="I18" s="2"/>
      <c r="M18" s="15"/>
      <c r="N18" s="15"/>
      <c r="O18" s="15"/>
      <c r="P18" s="15"/>
      <c r="Q18" s="15"/>
      <c r="R18" s="15"/>
      <c r="S18" s="15"/>
      <c r="T18" s="10"/>
      <c r="U18" s="10"/>
      <c r="V18" s="10"/>
      <c r="W18" s="10"/>
      <c r="AA18" s="2"/>
      <c r="AB18" s="7"/>
      <c r="AC18" s="2"/>
      <c r="AD18" s="2"/>
      <c r="AF18" s="2"/>
      <c r="AG18" s="2"/>
      <c r="AH18" s="11"/>
      <c r="AI18" s="11"/>
      <c r="AJ18" s="11"/>
      <c r="AK18" s="11"/>
      <c r="AL18" s="11"/>
      <c r="AM18" s="11"/>
    </row>
    <row r="19" spans="1:39" ht="22.5" customHeight="1" thickBot="1">
      <c r="B19" s="70" t="s">
        <v>10</v>
      </c>
      <c r="C19" s="71"/>
      <c r="D19" s="71"/>
      <c r="E19" s="71"/>
      <c r="F19" s="156"/>
      <c r="G19" s="123" t="s">
        <v>35</v>
      </c>
      <c r="H19" s="124"/>
      <c r="I19" s="124"/>
      <c r="J19" s="125"/>
      <c r="K19" s="123" t="s">
        <v>34</v>
      </c>
      <c r="L19" s="155"/>
      <c r="M19" s="153">
        <v>0</v>
      </c>
      <c r="N19" s="154"/>
      <c r="O19" s="152"/>
      <c r="P19" s="122"/>
      <c r="Q19" s="122"/>
      <c r="R19" s="122"/>
      <c r="S19" s="17"/>
      <c r="T19" s="15"/>
      <c r="U19" s="15"/>
      <c r="V19" s="15"/>
      <c r="W19" s="15"/>
      <c r="X19" s="15"/>
      <c r="Y19" s="15"/>
      <c r="Z19" s="17"/>
      <c r="AA19" s="11"/>
      <c r="AB19" s="11"/>
      <c r="AC19" s="11"/>
      <c r="AD19" s="2"/>
      <c r="AE19" s="11"/>
      <c r="AF19" s="11"/>
      <c r="AG19" s="11"/>
      <c r="AH19" s="11"/>
      <c r="AI19" s="11"/>
    </row>
    <row r="20" spans="1:39" ht="9" customHeight="1">
      <c r="B20" s="17"/>
      <c r="C20" s="17"/>
      <c r="D20" s="17"/>
      <c r="E20" s="17"/>
      <c r="F20" s="17"/>
      <c r="G20" s="150"/>
      <c r="H20" s="150"/>
      <c r="I20" s="150"/>
      <c r="J20" s="150"/>
      <c r="K20" s="150"/>
      <c r="L20" s="17"/>
      <c r="M20" s="122"/>
      <c r="N20" s="122"/>
      <c r="O20" s="122"/>
      <c r="P20" s="122"/>
      <c r="Q20" s="122"/>
      <c r="R20" s="17"/>
      <c r="S20" s="13"/>
      <c r="T20" s="13"/>
      <c r="U20" s="13"/>
      <c r="V20" s="13"/>
      <c r="W20" s="13"/>
      <c r="X20" s="17"/>
      <c r="Y20" s="28"/>
      <c r="AA20" s="11"/>
      <c r="AC20" s="11"/>
      <c r="AD20" s="11"/>
      <c r="AE20" s="11"/>
      <c r="AF20" s="11"/>
      <c r="AG20" s="11"/>
      <c r="AH20" s="2"/>
      <c r="AI20" s="11"/>
      <c r="AJ20" s="11"/>
      <c r="AK20" s="11"/>
      <c r="AL20" s="11"/>
      <c r="AM20" s="11"/>
    </row>
    <row r="21" spans="1:39" ht="15" customHeight="1">
      <c r="A21" s="7"/>
      <c r="B21" s="14" t="s">
        <v>36</v>
      </c>
      <c r="C21" s="15"/>
      <c r="D21" s="15"/>
      <c r="E21" s="15"/>
      <c r="F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0"/>
      <c r="U21" s="10"/>
      <c r="V21" s="10"/>
      <c r="W21" s="10"/>
      <c r="AA21" s="2"/>
      <c r="AB21" s="7"/>
      <c r="AC21" s="2"/>
      <c r="AD21" s="2"/>
      <c r="AF21" s="2"/>
      <c r="AG21" s="2"/>
      <c r="AH21" s="11"/>
      <c r="AI21" s="11"/>
      <c r="AJ21" s="11"/>
      <c r="AK21" s="11"/>
      <c r="AL21" s="11"/>
      <c r="AM21" s="11"/>
    </row>
    <row r="22" spans="1:39" ht="18" customHeight="1">
      <c r="B22" s="1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30" customHeight="1" thickBot="1">
      <c r="B23" s="83" t="s">
        <v>6</v>
      </c>
      <c r="C23" s="83"/>
      <c r="D23" s="83"/>
      <c r="E23" s="83"/>
      <c r="F23" s="83"/>
      <c r="G23" s="83"/>
      <c r="H23" s="83"/>
      <c r="I23" s="83"/>
      <c r="J23" s="83" t="s">
        <v>18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/>
      <c r="V23" s="73" t="s">
        <v>5</v>
      </c>
      <c r="W23" s="73"/>
      <c r="X23" s="73"/>
      <c r="Y23" s="73"/>
      <c r="Z23" s="73"/>
      <c r="AA23" s="73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30" customHeight="1" thickBot="1">
      <c r="B24" s="138" t="s">
        <v>23</v>
      </c>
      <c r="C24" s="135" t="s">
        <v>4</v>
      </c>
      <c r="D24" s="136"/>
      <c r="E24" s="136"/>
      <c r="F24" s="136"/>
      <c r="G24" s="136"/>
      <c r="H24" s="136"/>
      <c r="I24" s="137"/>
      <c r="J24" s="157" t="s">
        <v>2</v>
      </c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9"/>
      <c r="V24" s="160">
        <v>0</v>
      </c>
      <c r="W24" s="161"/>
      <c r="X24" s="161"/>
      <c r="Y24" s="161"/>
      <c r="Z24" s="161"/>
      <c r="AA24" s="16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30" customHeight="1">
      <c r="B25" s="74"/>
      <c r="C25" s="75" t="s">
        <v>68</v>
      </c>
      <c r="D25" s="76"/>
      <c r="E25" s="76"/>
      <c r="F25" s="76"/>
      <c r="G25" s="76"/>
      <c r="H25" s="76"/>
      <c r="I25" s="77"/>
      <c r="J25" s="19" t="s">
        <v>3</v>
      </c>
      <c r="K25" s="87" t="s">
        <v>69</v>
      </c>
      <c r="L25" s="87"/>
      <c r="M25" s="87"/>
      <c r="N25" s="87"/>
      <c r="O25" s="87"/>
      <c r="P25" s="87"/>
      <c r="Q25" s="87"/>
      <c r="R25" s="87"/>
      <c r="S25" s="87"/>
      <c r="T25" s="87"/>
      <c r="U25" s="88"/>
      <c r="V25" s="72">
        <f>5000*G17</f>
        <v>0</v>
      </c>
      <c r="W25" s="72"/>
      <c r="X25" s="72"/>
      <c r="Y25" s="72"/>
      <c r="Z25" s="72"/>
      <c r="AA25" s="7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30" customHeight="1">
      <c r="B26" s="74"/>
      <c r="C26" s="75" t="s">
        <v>38</v>
      </c>
      <c r="D26" s="76"/>
      <c r="E26" s="76"/>
      <c r="F26" s="76"/>
      <c r="G26" s="76"/>
      <c r="H26" s="76"/>
      <c r="I26" s="77"/>
      <c r="J26" s="19" t="s">
        <v>3</v>
      </c>
      <c r="K26" s="81" t="s">
        <v>39</v>
      </c>
      <c r="L26" s="81"/>
      <c r="M26" s="81"/>
      <c r="N26" s="81"/>
      <c r="O26" s="81"/>
      <c r="P26" s="81"/>
      <c r="Q26" s="81"/>
      <c r="R26" s="81"/>
      <c r="S26" s="81"/>
      <c r="T26" s="81"/>
      <c r="U26" s="82"/>
      <c r="V26" s="163">
        <f>M19*0.8*6000</f>
        <v>0</v>
      </c>
      <c r="W26" s="164"/>
      <c r="X26" s="164"/>
      <c r="Y26" s="164"/>
      <c r="Z26" s="164"/>
      <c r="AA26" s="165"/>
      <c r="AC26" s="2"/>
      <c r="AD26" s="6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30" customHeight="1">
      <c r="A27" s="2"/>
      <c r="B27" s="139"/>
      <c r="C27" s="135" t="s">
        <v>7</v>
      </c>
      <c r="D27" s="136"/>
      <c r="E27" s="136"/>
      <c r="F27" s="136"/>
      <c r="G27" s="136"/>
      <c r="H27" s="136"/>
      <c r="I27" s="137"/>
      <c r="J27" s="133" t="s">
        <v>71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68">
        <f>(SUM(V25:AA26))*0.1</f>
        <v>0</v>
      </c>
      <c r="W27" s="68"/>
      <c r="X27" s="68"/>
      <c r="Y27" s="68"/>
      <c r="Z27" s="68"/>
      <c r="AA27" s="68"/>
      <c r="AB27" s="2"/>
    </row>
    <row r="28" spans="1:39" ht="30" customHeight="1">
      <c r="A28" s="2"/>
      <c r="B28" s="69" t="s">
        <v>13</v>
      </c>
      <c r="C28" s="69"/>
      <c r="D28" s="69"/>
      <c r="E28" s="69"/>
      <c r="F28" s="69"/>
      <c r="G28" s="69"/>
      <c r="H28" s="69"/>
      <c r="I28" s="69"/>
      <c r="J28" s="70" t="s">
        <v>11</v>
      </c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2">
        <f>SUM(V24:AA27)</f>
        <v>0</v>
      </c>
      <c r="W28" s="72"/>
      <c r="X28" s="72"/>
      <c r="Y28" s="72"/>
      <c r="Z28" s="72"/>
      <c r="AA28" s="72"/>
      <c r="AB28" s="2"/>
    </row>
    <row r="29" spans="1:39" ht="30" customHeight="1" thickBot="1">
      <c r="A29" s="2"/>
      <c r="B29" s="64" t="s">
        <v>14</v>
      </c>
      <c r="C29" s="65"/>
      <c r="D29" s="65"/>
      <c r="E29" s="65"/>
      <c r="F29" s="65"/>
      <c r="G29" s="65"/>
      <c r="H29" s="65"/>
      <c r="I29" s="66"/>
      <c r="J29" s="64" t="s">
        <v>12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7">
        <f>TRUNC(V28*0.3)</f>
        <v>0</v>
      </c>
      <c r="W29" s="67"/>
      <c r="X29" s="67"/>
      <c r="Y29" s="67"/>
      <c r="Z29" s="67"/>
      <c r="AA29" s="67"/>
      <c r="AB29" s="2"/>
    </row>
    <row r="30" spans="1:39" ht="30" customHeight="1" thickTop="1" thickBot="1">
      <c r="A30" s="2"/>
      <c r="B30" s="58" t="s">
        <v>16</v>
      </c>
      <c r="C30" s="59"/>
      <c r="D30" s="59"/>
      <c r="E30" s="59"/>
      <c r="F30" s="59"/>
      <c r="G30" s="59"/>
      <c r="H30" s="59"/>
      <c r="I30" s="59"/>
      <c r="J30" s="60" t="s">
        <v>24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2">
        <f>SUM(V28:AA29)</f>
        <v>0</v>
      </c>
      <c r="W30" s="62"/>
      <c r="X30" s="62"/>
      <c r="Y30" s="62"/>
      <c r="Z30" s="62"/>
      <c r="AA30" s="63"/>
      <c r="AB30" s="2"/>
    </row>
    <row r="31" spans="1:39" ht="30" customHeight="1" thickTop="1" thickBot="1">
      <c r="A31" s="2"/>
      <c r="B31" s="54" t="s">
        <v>15</v>
      </c>
      <c r="C31" s="54"/>
      <c r="D31" s="54"/>
      <c r="E31" s="54"/>
      <c r="F31" s="54"/>
      <c r="G31" s="54"/>
      <c r="H31" s="54"/>
      <c r="I31" s="54"/>
      <c r="J31" s="55" t="s">
        <v>57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7">
        <f>TRUNC(V30*0.1)</f>
        <v>0</v>
      </c>
      <c r="W31" s="57"/>
      <c r="X31" s="57"/>
      <c r="Y31" s="57"/>
      <c r="Z31" s="57"/>
      <c r="AA31" s="57"/>
      <c r="AB31" s="2"/>
    </row>
    <row r="32" spans="1:39" ht="30" customHeight="1" thickTop="1" thickBot="1">
      <c r="A32" s="2"/>
      <c r="B32" s="58" t="s">
        <v>17</v>
      </c>
      <c r="C32" s="59"/>
      <c r="D32" s="59"/>
      <c r="E32" s="59"/>
      <c r="F32" s="59"/>
      <c r="G32" s="59"/>
      <c r="H32" s="59"/>
      <c r="I32" s="59"/>
      <c r="J32" s="60" t="s">
        <v>25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2">
        <f>SUM(V30:AA31)</f>
        <v>0</v>
      </c>
      <c r="W32" s="62"/>
      <c r="X32" s="62"/>
      <c r="Y32" s="62"/>
      <c r="Z32" s="62"/>
      <c r="AA32" s="63"/>
      <c r="AB32" s="2"/>
    </row>
    <row r="33" spans="1:39" ht="10.5" customHeight="1" thickTop="1">
      <c r="A33" s="2"/>
      <c r="B33" s="2"/>
      <c r="C33" s="2"/>
      <c r="D33" s="2"/>
      <c r="E33" s="2"/>
      <c r="F33" s="2"/>
      <c r="G33" s="2"/>
      <c r="H33" s="2"/>
      <c r="I33" s="2"/>
      <c r="AB33" s="2"/>
    </row>
    <row r="34" spans="1:39" ht="18" customHeight="1">
      <c r="B34" s="20" t="s">
        <v>19</v>
      </c>
      <c r="C34" s="21" t="s">
        <v>26</v>
      </c>
    </row>
    <row r="35" spans="1:39" ht="18" customHeight="1">
      <c r="A35" s="6"/>
      <c r="B35" s="22"/>
      <c r="C35" s="21" t="s">
        <v>27</v>
      </c>
      <c r="D35" s="2"/>
      <c r="E35" s="2"/>
      <c r="F35" s="2"/>
      <c r="G35" s="2"/>
      <c r="H35" s="23"/>
      <c r="I35" s="24"/>
      <c r="J35" s="6" t="s">
        <v>20</v>
      </c>
      <c r="K35" s="6"/>
      <c r="U35" s="2"/>
      <c r="X35" s="2"/>
      <c r="Y35" s="29"/>
      <c r="AB35" s="6"/>
    </row>
    <row r="36" spans="1:39" ht="18" customHeight="1">
      <c r="A36" s="2"/>
      <c r="B36" s="2"/>
      <c r="C36" s="21" t="s">
        <v>21</v>
      </c>
      <c r="D36" s="2"/>
      <c r="E36" s="2"/>
      <c r="F36" s="2"/>
      <c r="G36" s="2"/>
      <c r="H36" s="2"/>
      <c r="I36" s="2"/>
      <c r="J36" s="2"/>
      <c r="K36" s="2"/>
      <c r="L36" s="2"/>
      <c r="U36" s="2"/>
      <c r="AB36" s="2"/>
    </row>
    <row r="37" spans="1:39" ht="10.5" customHeight="1">
      <c r="A37" s="2"/>
      <c r="B37" s="2"/>
      <c r="C37" s="6"/>
      <c r="D37" s="2"/>
      <c r="E37" s="2"/>
      <c r="F37" s="2"/>
      <c r="G37" s="2"/>
      <c r="H37" s="2"/>
      <c r="I37" s="2"/>
      <c r="J37" s="2"/>
      <c r="K37" s="2"/>
      <c r="L37" s="2"/>
      <c r="U37" s="2"/>
      <c r="X37" s="2"/>
      <c r="Y37" s="29"/>
      <c r="Z37" s="2"/>
      <c r="AA37" s="2"/>
      <c r="AB37" s="2"/>
    </row>
    <row r="38" spans="1:39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U38" s="2"/>
      <c r="X38" s="2"/>
      <c r="Y38" s="29"/>
      <c r="Z38" s="2"/>
      <c r="AA38" s="2"/>
      <c r="AB38" s="2"/>
    </row>
    <row r="39" spans="1:39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U39" s="2"/>
      <c r="X39" s="2"/>
      <c r="Y39" s="29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U40" s="2"/>
      <c r="X40" s="2"/>
      <c r="Y40" s="29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U41" s="2"/>
      <c r="X41" s="2"/>
      <c r="Y41" s="29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U42" s="2"/>
      <c r="X42" s="2"/>
      <c r="Y42" s="29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9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W43" s="6"/>
      <c r="X43" s="2"/>
      <c r="Y43" s="29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9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W44" s="6"/>
      <c r="X44" s="2"/>
      <c r="Y44" s="29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9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W45" s="6"/>
      <c r="X45" s="2"/>
      <c r="Y45" s="29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9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W46" s="6"/>
      <c r="X46" s="2"/>
      <c r="Y46" s="29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9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W47" s="6"/>
      <c r="X47" s="2"/>
      <c r="Y47" s="29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9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W48" s="6"/>
      <c r="X48" s="2"/>
      <c r="Y48" s="29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9" ht="18" customHeight="1">
      <c r="A49" s="2"/>
      <c r="B49" s="2"/>
      <c r="C49" s="2"/>
      <c r="D49" s="2"/>
      <c r="E49" s="2"/>
      <c r="G49" s="2"/>
      <c r="H49" s="2"/>
      <c r="I49" s="2"/>
      <c r="J49" s="2"/>
      <c r="Q49" s="6"/>
      <c r="W49" s="6"/>
      <c r="X49" s="2"/>
      <c r="Y49" s="29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9" ht="18" customHeight="1">
      <c r="A50" s="2"/>
      <c r="B50" s="2"/>
      <c r="C50" s="2"/>
      <c r="D50" s="2"/>
      <c r="E50" s="2"/>
      <c r="G50" s="2"/>
      <c r="H50" s="2"/>
      <c r="I50" s="2"/>
      <c r="J50" s="2"/>
      <c r="W50" s="6"/>
      <c r="X50" s="2"/>
      <c r="Y50" s="29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2" spans="1:39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9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9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8" customHeight="1">
      <c r="A54" s="2"/>
      <c r="B54" s="2"/>
      <c r="C54" s="2"/>
      <c r="D54" s="2"/>
      <c r="E54" s="2"/>
      <c r="F54" s="2"/>
      <c r="G54" s="2"/>
      <c r="H54" s="2"/>
      <c r="I54" s="2"/>
      <c r="AB54" s="2"/>
    </row>
    <row r="55" spans="1:39" ht="18" customHeight="1">
      <c r="A55" s="2"/>
      <c r="B55" s="2"/>
      <c r="C55" s="2"/>
      <c r="D55" s="2"/>
      <c r="E55" s="2"/>
      <c r="F55" s="2"/>
      <c r="G55" s="2"/>
      <c r="H55" s="2"/>
      <c r="I55" s="2"/>
      <c r="AB55" s="2"/>
    </row>
    <row r="56" spans="1:39" ht="18" customHeight="1">
      <c r="A56" s="2"/>
      <c r="B56" s="2"/>
      <c r="C56" s="2"/>
      <c r="D56" s="2"/>
      <c r="E56" s="2"/>
      <c r="F56" s="2"/>
      <c r="G56" s="2"/>
      <c r="H56" s="2"/>
      <c r="I56" s="2"/>
      <c r="AB56" s="2"/>
    </row>
    <row r="57" spans="1:39" ht="18" customHeight="1">
      <c r="A57" s="2"/>
      <c r="B57" s="2"/>
      <c r="C57" s="2"/>
      <c r="D57" s="2"/>
      <c r="E57" s="2"/>
      <c r="F57" s="2"/>
      <c r="G57" s="2"/>
      <c r="H57" s="2"/>
      <c r="I57" s="2"/>
      <c r="AB57" s="2"/>
    </row>
    <row r="58" spans="1:39" ht="18" customHeight="1">
      <c r="A58" s="2"/>
      <c r="B58" s="2"/>
      <c r="C58" s="2"/>
      <c r="D58" s="2"/>
      <c r="E58" s="2"/>
      <c r="F58" s="2"/>
      <c r="G58" s="2"/>
      <c r="H58" s="2"/>
      <c r="I58" s="2"/>
      <c r="AB58" s="2"/>
    </row>
    <row r="59" spans="1:39" ht="18" customHeight="1">
      <c r="A59" s="2"/>
      <c r="B59" s="2"/>
      <c r="C59" s="2"/>
      <c r="D59" s="2"/>
      <c r="E59" s="2"/>
      <c r="F59" s="2"/>
      <c r="G59" s="2"/>
      <c r="H59" s="2"/>
      <c r="I59" s="2"/>
      <c r="AB59" s="2"/>
    </row>
    <row r="60" spans="1:39" ht="18" customHeight="1">
      <c r="A60" s="2"/>
      <c r="B60" s="2"/>
      <c r="C60" s="2"/>
      <c r="D60" s="2"/>
      <c r="E60" s="2"/>
      <c r="F60" s="2"/>
      <c r="G60" s="2"/>
      <c r="H60" s="2"/>
      <c r="I60" s="2"/>
      <c r="AB60" s="2"/>
    </row>
    <row r="61" spans="1:39" ht="18" customHeight="1">
      <c r="A61" s="2"/>
      <c r="B61" s="2"/>
      <c r="C61" s="2"/>
      <c r="D61" s="2"/>
      <c r="E61" s="2"/>
      <c r="F61" s="2"/>
      <c r="G61" s="2"/>
      <c r="H61" s="2"/>
      <c r="I61" s="2"/>
      <c r="AB61" s="2"/>
    </row>
    <row r="62" spans="1:39" ht="18" customHeight="1">
      <c r="A62" s="2"/>
      <c r="B62" s="2"/>
      <c r="C62" s="2"/>
      <c r="D62" s="2"/>
      <c r="E62" s="2"/>
      <c r="F62" s="2"/>
      <c r="G62" s="2"/>
      <c r="H62" s="2"/>
      <c r="I62" s="2"/>
      <c r="AB62" s="2"/>
    </row>
    <row r="63" spans="1:39" ht="18" customHeight="1">
      <c r="A63" s="2"/>
      <c r="B63" s="2"/>
      <c r="C63" s="2"/>
      <c r="D63" s="2"/>
      <c r="E63" s="2"/>
      <c r="F63" s="2"/>
      <c r="G63" s="2"/>
      <c r="H63" s="2"/>
      <c r="I63" s="2"/>
      <c r="AB63" s="2"/>
    </row>
    <row r="64" spans="1:39" ht="18" customHeight="1">
      <c r="A64" s="2"/>
      <c r="B64" s="2"/>
      <c r="C64" s="2"/>
      <c r="D64" s="2"/>
      <c r="E64" s="2"/>
      <c r="F64" s="2"/>
      <c r="G64" s="2"/>
      <c r="H64" s="2"/>
      <c r="I64" s="2"/>
      <c r="AB64" s="2"/>
    </row>
    <row r="65" spans="1:39" ht="18" customHeight="1">
      <c r="A65" s="2"/>
      <c r="B65" s="2"/>
      <c r="C65" s="2"/>
      <c r="D65" s="2"/>
      <c r="E65" s="2"/>
      <c r="F65" s="2"/>
      <c r="G65" s="2"/>
      <c r="H65" s="2"/>
      <c r="I65" s="2"/>
      <c r="AB65" s="2"/>
    </row>
    <row r="66" spans="1:39" ht="18" customHeight="1">
      <c r="A66" s="2"/>
      <c r="B66" s="2"/>
      <c r="C66" s="2"/>
      <c r="D66" s="2"/>
      <c r="E66" s="2"/>
      <c r="F66" s="2"/>
      <c r="G66" s="2"/>
      <c r="H66" s="2"/>
      <c r="I66" s="2"/>
      <c r="AB66" s="2"/>
    </row>
    <row r="67" spans="1:39" ht="18" customHeight="1">
      <c r="A67" s="2"/>
      <c r="B67" s="2"/>
      <c r="C67" s="2"/>
      <c r="D67" s="2"/>
      <c r="E67" s="2"/>
      <c r="F67" s="2"/>
      <c r="G67" s="2"/>
      <c r="H67" s="2"/>
      <c r="I67" s="2"/>
      <c r="AB67" s="2"/>
    </row>
    <row r="68" spans="1:39" ht="18" customHeight="1">
      <c r="A68" s="2"/>
      <c r="B68" s="2"/>
      <c r="C68" s="2"/>
      <c r="D68" s="2"/>
      <c r="E68" s="2"/>
      <c r="F68" s="2"/>
      <c r="G68" s="2"/>
      <c r="H68" s="2"/>
      <c r="I68" s="2"/>
      <c r="AB68" s="2"/>
    </row>
    <row r="69" spans="1:39" ht="18" customHeight="1">
      <c r="A69" s="2"/>
      <c r="B69" s="2"/>
      <c r="C69" s="2"/>
      <c r="D69" s="2"/>
      <c r="E69" s="2"/>
      <c r="F69" s="2"/>
      <c r="G69" s="2"/>
      <c r="H69" s="2"/>
      <c r="I69" s="2"/>
      <c r="AB69" s="2"/>
    </row>
    <row r="70" spans="1:39" ht="18" customHeight="1">
      <c r="A70" s="2"/>
      <c r="B70" s="2"/>
      <c r="C70" s="2"/>
      <c r="D70" s="2"/>
      <c r="E70" s="2"/>
      <c r="F70" s="2"/>
      <c r="G70" s="2"/>
      <c r="H70" s="2"/>
      <c r="I70" s="2"/>
      <c r="AB70" s="2"/>
    </row>
    <row r="71" spans="1:39" ht="18" customHeight="1">
      <c r="A71" s="2"/>
      <c r="B71" s="2"/>
      <c r="C71" s="2"/>
      <c r="D71" s="2"/>
      <c r="E71" s="2"/>
      <c r="F71" s="2"/>
      <c r="G71" s="2"/>
      <c r="H71" s="2"/>
      <c r="I71" s="2"/>
      <c r="AB71" s="2"/>
    </row>
    <row r="72" spans="1:39" ht="18" customHeight="1">
      <c r="A72" s="2"/>
      <c r="B72" s="2"/>
      <c r="C72" s="2"/>
      <c r="D72" s="2"/>
      <c r="E72" s="2"/>
      <c r="F72" s="2"/>
      <c r="G72" s="2"/>
      <c r="H72" s="2"/>
      <c r="I72" s="2"/>
      <c r="AB72" s="2"/>
    </row>
    <row r="73" spans="1:39" ht="18" customHeight="1">
      <c r="A73" s="2"/>
      <c r="B73" s="2"/>
      <c r="C73" s="2"/>
      <c r="D73" s="2"/>
      <c r="E73" s="2"/>
      <c r="F73" s="2"/>
      <c r="G73" s="2"/>
      <c r="H73" s="2"/>
      <c r="I73" s="2"/>
      <c r="AB73" s="2"/>
    </row>
    <row r="74" spans="1:39" ht="18" customHeight="1">
      <c r="A74" s="2"/>
      <c r="B74" s="2"/>
      <c r="C74" s="2"/>
      <c r="D74" s="2"/>
      <c r="E74" s="2"/>
      <c r="F74" s="2"/>
      <c r="G74" s="2"/>
      <c r="H74" s="2"/>
      <c r="I74" s="2"/>
      <c r="AB74" s="2"/>
    </row>
    <row r="75" spans="1:39" ht="18" customHeight="1">
      <c r="A75" s="2"/>
      <c r="B75" s="2"/>
      <c r="C75" s="2"/>
      <c r="D75" s="2"/>
      <c r="E75" s="2"/>
      <c r="F75" s="2"/>
      <c r="G75" s="2"/>
      <c r="H75" s="2"/>
      <c r="I75" s="2"/>
      <c r="AB75" s="2"/>
    </row>
    <row r="76" spans="1:39" ht="18" customHeight="1">
      <c r="A76" s="2"/>
      <c r="B76" s="2"/>
      <c r="C76" s="2"/>
      <c r="D76" s="2"/>
      <c r="E76" s="2"/>
      <c r="F76" s="2"/>
      <c r="G76" s="2"/>
      <c r="H76" s="2"/>
      <c r="I76" s="2"/>
      <c r="AB76" s="2"/>
    </row>
    <row r="77" spans="1:39" ht="18" customHeight="1">
      <c r="A77" s="2"/>
      <c r="B77" s="2"/>
      <c r="C77" s="2"/>
      <c r="D77" s="2"/>
      <c r="E77" s="2"/>
      <c r="F77" s="2"/>
      <c r="G77" s="2"/>
      <c r="H77" s="2"/>
      <c r="I77" s="2"/>
      <c r="AB77" s="2"/>
    </row>
    <row r="79" spans="1:39" ht="18" customHeight="1">
      <c r="A79" s="6"/>
      <c r="AB79" s="6"/>
    </row>
    <row r="80" spans="1:39" ht="18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27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8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27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8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27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8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27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8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27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8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27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8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27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8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27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8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27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105" spans="1:28" ht="18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AB105" s="6"/>
    </row>
  </sheetData>
  <sheetProtection algorithmName="SHA-512" hashValue="C+kvVTrI1grYr6WW4e9JZtoEByRC9AD0cksM67kaZwt64SkfcLqkQDoguKnKvzqEIn4hIE2WC1qSSiyL3lwczw==" saltValue="8v3eI69bEu1fk++A/HG02Q==" spinCount="100000" sheet="1" formatCells="0"/>
  <mergeCells count="62">
    <mergeCell ref="B32:I32"/>
    <mergeCell ref="J32:U32"/>
    <mergeCell ref="V32:AA32"/>
    <mergeCell ref="B30:I30"/>
    <mergeCell ref="J30:U30"/>
    <mergeCell ref="V30:AA30"/>
    <mergeCell ref="B31:I31"/>
    <mergeCell ref="J31:U31"/>
    <mergeCell ref="V31:AA31"/>
    <mergeCell ref="B28:I28"/>
    <mergeCell ref="J28:U28"/>
    <mergeCell ref="V28:AA28"/>
    <mergeCell ref="B29:I29"/>
    <mergeCell ref="J29:U29"/>
    <mergeCell ref="V29:AA29"/>
    <mergeCell ref="V23:AA23"/>
    <mergeCell ref="B24:B27"/>
    <mergeCell ref="C24:I24"/>
    <mergeCell ref="J24:U24"/>
    <mergeCell ref="V24:AA24"/>
    <mergeCell ref="C25:I25"/>
    <mergeCell ref="K25:U25"/>
    <mergeCell ref="V25:AA25"/>
    <mergeCell ref="C26:I26"/>
    <mergeCell ref="K26:U26"/>
    <mergeCell ref="V26:AA26"/>
    <mergeCell ref="C27:I27"/>
    <mergeCell ref="J27:U27"/>
    <mergeCell ref="V27:AA27"/>
    <mergeCell ref="O19:P19"/>
    <mergeCell ref="Q19:R19"/>
    <mergeCell ref="G20:K20"/>
    <mergeCell ref="M20:Q20"/>
    <mergeCell ref="B23:I23"/>
    <mergeCell ref="J23:U23"/>
    <mergeCell ref="M19:N19"/>
    <mergeCell ref="K19:L19"/>
    <mergeCell ref="G19:J19"/>
    <mergeCell ref="B19:F19"/>
    <mergeCell ref="B18:F18"/>
    <mergeCell ref="G18:H18"/>
    <mergeCell ref="B17:F17"/>
    <mergeCell ref="G17:H17"/>
    <mergeCell ref="K17:O17"/>
    <mergeCell ref="P17:Q17"/>
    <mergeCell ref="B14:F15"/>
    <mergeCell ref="G14:X15"/>
    <mergeCell ref="H8:T8"/>
    <mergeCell ref="B10:F10"/>
    <mergeCell ref="G10:N10"/>
    <mergeCell ref="B11:F12"/>
    <mergeCell ref="G11:I11"/>
    <mergeCell ref="J11:N11"/>
    <mergeCell ref="G12:I12"/>
    <mergeCell ref="J12:N12"/>
    <mergeCell ref="S2:U2"/>
    <mergeCell ref="V2:AA2"/>
    <mergeCell ref="S3:U6"/>
    <mergeCell ref="V3:AA3"/>
    <mergeCell ref="V4:AA4"/>
    <mergeCell ref="V5:AA5"/>
    <mergeCell ref="V6:AA6"/>
  </mergeCells>
  <phoneticPr fontId="2"/>
  <dataValidations count="1">
    <dataValidation type="list" allowBlank="1" showInputMessage="1" showErrorMessage="1" sqref="AK14:AM14" xr:uid="{918E81C8-E362-40BB-9E09-033BEDB753BD}">
      <formula1>"男,女"</formula1>
    </dataValidation>
  </dataValidations>
  <printOptions horizontalCentered="1"/>
  <pageMargins left="0.25" right="0.25" top="0.75" bottom="0.75" header="0.3" footer="0.3"/>
  <pageSetup paperSize="9" scale="87" fitToHeight="0" orientation="portrait" horizontalDpi="300" verticalDpi="300" r:id="rId1"/>
  <headerFooter alignWithMargins="0"/>
  <ignoredErrors>
    <ignoredError sqref="V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21</xdr:col>
                    <xdr:colOff>57150</xdr:colOff>
                    <xdr:row>1</xdr:row>
                    <xdr:rowOff>400050</xdr:rowOff>
                  </from>
                  <to>
                    <xdr:col>24</xdr:col>
                    <xdr:colOff>247650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21</xdr:col>
                    <xdr:colOff>57150</xdr:colOff>
                    <xdr:row>2</xdr:row>
                    <xdr:rowOff>171450</xdr:rowOff>
                  </from>
                  <to>
                    <xdr:col>24</xdr:col>
                    <xdr:colOff>247650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21</xdr:col>
                    <xdr:colOff>57150</xdr:colOff>
                    <xdr:row>3</xdr:row>
                    <xdr:rowOff>171450</xdr:rowOff>
                  </from>
                  <to>
                    <xdr:col>24</xdr:col>
                    <xdr:colOff>247650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21</xdr:col>
                    <xdr:colOff>57150</xdr:colOff>
                    <xdr:row>4</xdr:row>
                    <xdr:rowOff>171450</xdr:rowOff>
                  </from>
                  <to>
                    <xdr:col>25</xdr:col>
                    <xdr:colOff>257175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契約締結時</vt:lpstr>
      <vt:lpstr>報告書作成時（1報告書数で作成）</vt:lpstr>
      <vt:lpstr>報告書作成時（症例により報告書数が違う場合）</vt:lpstr>
      <vt:lpstr>症例登録時 </vt:lpstr>
      <vt:lpstr>契約締結時!Print_Area</vt:lpstr>
      <vt:lpstr>'症例登録時 '!Print_Area</vt:lpstr>
      <vt:lpstr>'報告書作成時（1報告書数で作成）'!Print_Area</vt:lpstr>
      <vt:lpstr>'報告書作成時（症例により報告書数が違う場合）'!Print_Area</vt:lpstr>
    </vt:vector>
  </TitlesOfParts>
  <Company>人事課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神戸大学</dc:creator>
  <cp:lastModifiedBy>IK9-RINSHO-05</cp:lastModifiedBy>
  <cp:lastPrinted>2021-05-31T02:48:49Z</cp:lastPrinted>
  <dcterms:created xsi:type="dcterms:W3CDTF">2007-05-08T06:12:46Z</dcterms:created>
  <dcterms:modified xsi:type="dcterms:W3CDTF">2021-06-07T05:27:49Z</dcterms:modified>
</cp:coreProperties>
</file>