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70.91\総合臨床教育\01 実習・研修関係\★各様式\20260401~\"/>
    </mc:Choice>
  </mc:AlternateContent>
  <xr:revisionPtr revIDLastSave="0" documentId="13_ncr:1_{CD8D6C6C-82D3-4DEC-855B-7081E6CA996A}" xr6:coauthVersionLast="47" xr6:coauthVersionMax="47" xr10:uidLastSave="{00000000-0000-0000-0000-000000000000}"/>
  <bookViews>
    <workbookView xWindow="-120" yWindow="-120" windowWidth="29040" windowHeight="15720" xr2:uid="{87B0652E-DC6D-4FC7-AD35-F220D4597970}"/>
  </bookViews>
  <sheets>
    <sheet name="B型肝炎 4種ウイルス感染症" sheetId="1" r:id="rId1"/>
    <sheet name="各ウイルス性疾患の抗体価" sheetId="4" r:id="rId2"/>
    <sheet name="（記入例）B型肝炎 4種ウイルス感染症" sheetId="3" r:id="rId3"/>
  </sheets>
  <externalReferences>
    <externalReference r:id="rId4"/>
  </externalReferences>
  <definedNames>
    <definedName name="_xlnm._FilterDatabase" localSheetId="1" hidden="1">各ウイルス性疾患の抗体価!$A$1:$E$19</definedName>
    <definedName name="_xlnm.Print_Area" localSheetId="2">'（記入例）B型肝炎 4種ウイルス感染症'!$A$1:$AR$27</definedName>
    <definedName name="_xlnm.Print_Area" localSheetId="0">'B型肝炎 4種ウイルス感染症'!$A$1:$AQ$27</definedName>
    <definedName name="_xlnm.Print_Titles" localSheetId="2">'（記入例）B型肝炎 4種ウイルス感染症'!$13:$16</definedName>
    <definedName name="_xlnm.Print_Titles" localSheetId="0">'B型肝炎 4種ウイルス感染症'!$13:$16</definedName>
    <definedName name="診断結果">[1]Sheet1!$A$2:$A$3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9" i="1" l="1"/>
  <c r="AS25" i="1"/>
  <c r="AS20" i="1"/>
  <c r="AH18" i="1"/>
  <c r="V18" i="1"/>
  <c r="V22" i="1"/>
  <c r="V23" i="1"/>
  <c r="V24" i="1"/>
  <c r="Y24" i="1" s="1"/>
  <c r="V25" i="1"/>
  <c r="V26" i="1"/>
  <c r="Y26" i="1" s="1"/>
  <c r="V27" i="1"/>
  <c r="V28" i="1"/>
  <c r="V29" i="1"/>
  <c r="Y29" i="1" s="1"/>
  <c r="V30" i="1"/>
  <c r="V31" i="1"/>
  <c r="Y31" i="1" s="1"/>
  <c r="V32" i="1"/>
  <c r="Y32" i="1" s="1"/>
  <c r="V33" i="1"/>
  <c r="V34" i="1"/>
  <c r="V35" i="1"/>
  <c r="V36" i="1"/>
  <c r="V37" i="1"/>
  <c r="V38" i="1"/>
  <c r="Y38" i="1" s="1"/>
  <c r="V39" i="1"/>
  <c r="V40" i="1"/>
  <c r="Y40" i="1" s="1"/>
  <c r="V41" i="1"/>
  <c r="Y41" i="1" s="1"/>
  <c r="V42" i="1"/>
  <c r="V43" i="1"/>
  <c r="Y43" i="1" s="1"/>
  <c r="V44" i="1"/>
  <c r="Y44" i="1" s="1"/>
  <c r="V45" i="1"/>
  <c r="Y45" i="1" s="1"/>
  <c r="V46" i="1"/>
  <c r="V47" i="1"/>
  <c r="Y47" i="1" s="1"/>
  <c r="V48" i="1"/>
  <c r="V49" i="1"/>
  <c r="Y49" i="1" s="1"/>
  <c r="V50" i="1"/>
  <c r="V51" i="1"/>
  <c r="Y51" i="1" s="1"/>
  <c r="V52" i="1"/>
  <c r="V53" i="1"/>
  <c r="Y53" i="1" s="1"/>
  <c r="V54" i="1"/>
  <c r="Y54" i="1" s="1"/>
  <c r="V55" i="1"/>
  <c r="Y55" i="1" s="1"/>
  <c r="V56" i="1"/>
  <c r="Y56" i="1" s="1"/>
  <c r="V57" i="1"/>
  <c r="Y57" i="1" s="1"/>
  <c r="V58" i="1"/>
  <c r="V59" i="1"/>
  <c r="Y59" i="1" s="1"/>
  <c r="V60" i="1"/>
  <c r="V61" i="1"/>
  <c r="Y61" i="1" s="1"/>
  <c r="V62" i="1"/>
  <c r="V63" i="1"/>
  <c r="Y63" i="1" s="1"/>
  <c r="V64" i="1"/>
  <c r="V65" i="1"/>
  <c r="Y65" i="1" s="1"/>
  <c r="V66" i="1"/>
  <c r="Y66" i="1" s="1"/>
  <c r="V67" i="1"/>
  <c r="Y67" i="1" s="1"/>
  <c r="V68" i="1"/>
  <c r="Y68" i="1" s="1"/>
  <c r="V69" i="1"/>
  <c r="Y69" i="1" s="1"/>
  <c r="V70" i="1"/>
  <c r="V71" i="1"/>
  <c r="Y71" i="1" s="1"/>
  <c r="V72" i="1"/>
  <c r="V73" i="1"/>
  <c r="Y73" i="1" s="1"/>
  <c r="V74" i="1"/>
  <c r="V75" i="1"/>
  <c r="Y75" i="1" s="1"/>
  <c r="V76" i="1"/>
  <c r="V77" i="1"/>
  <c r="Y77" i="1" s="1"/>
  <c r="V78" i="1"/>
  <c r="Y78" i="1" s="1"/>
  <c r="V79" i="1"/>
  <c r="Y79" i="1" s="1"/>
  <c r="V80" i="1"/>
  <c r="Y80" i="1" s="1"/>
  <c r="V81" i="1"/>
  <c r="Y81" i="1" s="1"/>
  <c r="V82" i="1"/>
  <c r="V83" i="1"/>
  <c r="Y83" i="1" s="1"/>
  <c r="V84" i="1"/>
  <c r="V85" i="1"/>
  <c r="Y85" i="1" s="1"/>
  <c r="V86" i="1"/>
  <c r="V87" i="1"/>
  <c r="Y87" i="1" s="1"/>
  <c r="V88" i="1"/>
  <c r="V89" i="1"/>
  <c r="Y89" i="1" s="1"/>
  <c r="V90" i="1"/>
  <c r="Y90" i="1" s="1"/>
  <c r="V91" i="1"/>
  <c r="Y91" i="1" s="1"/>
  <c r="V92" i="1"/>
  <c r="Y92" i="1" s="1"/>
  <c r="V93" i="1"/>
  <c r="Y93" i="1" s="1"/>
  <c r="V94" i="1"/>
  <c r="V95" i="1"/>
  <c r="Y95" i="1" s="1"/>
  <c r="V96" i="1"/>
  <c r="V97" i="1"/>
  <c r="Y97" i="1" s="1"/>
  <c r="V98" i="1"/>
  <c r="V99" i="1"/>
  <c r="Y99" i="1" s="1"/>
  <c r="V100" i="1"/>
  <c r="V101" i="1"/>
  <c r="Y101" i="1" s="1"/>
  <c r="V102" i="1"/>
  <c r="Y102" i="1" s="1"/>
  <c r="V103" i="1"/>
  <c r="Y103" i="1" s="1"/>
  <c r="V104" i="1"/>
  <c r="Y104" i="1" s="1"/>
  <c r="V105" i="1"/>
  <c r="Y105" i="1" s="1"/>
  <c r="V106" i="1"/>
  <c r="V21" i="1"/>
  <c r="Y18" i="1"/>
  <c r="V19" i="1"/>
  <c r="V20" i="1"/>
  <c r="AB21" i="1"/>
  <c r="AB22" i="1"/>
  <c r="AB23" i="1"/>
  <c r="AE23" i="1" s="1"/>
  <c r="AB24" i="1"/>
  <c r="AE24" i="1" s="1"/>
  <c r="AB25" i="1"/>
  <c r="AE25" i="1" s="1"/>
  <c r="AB26" i="1"/>
  <c r="AE26" i="1" s="1"/>
  <c r="AB27" i="1"/>
  <c r="AE27" i="1" s="1"/>
  <c r="AB28" i="1"/>
  <c r="AE28" i="1" s="1"/>
  <c r="AB29" i="1"/>
  <c r="AE29" i="1" s="1"/>
  <c r="AB30" i="1"/>
  <c r="AE30" i="1" s="1"/>
  <c r="AB31" i="1"/>
  <c r="AE31" i="1" s="1"/>
  <c r="AB32" i="1"/>
  <c r="AE32" i="1" s="1"/>
  <c r="AB33" i="1"/>
  <c r="AB34" i="1"/>
  <c r="AE34" i="1" s="1"/>
  <c r="AB35" i="1"/>
  <c r="AE35" i="1" s="1"/>
  <c r="AB36" i="1"/>
  <c r="AE36" i="1" s="1"/>
  <c r="AB37" i="1"/>
  <c r="AE37" i="1" s="1"/>
  <c r="AB38" i="1"/>
  <c r="AE38" i="1" s="1"/>
  <c r="AB39" i="1"/>
  <c r="AE39" i="1" s="1"/>
  <c r="AB40" i="1"/>
  <c r="AB41" i="1"/>
  <c r="AB42" i="1"/>
  <c r="AE42" i="1" s="1"/>
  <c r="AB43" i="1"/>
  <c r="AE43" i="1" s="1"/>
  <c r="AB44" i="1"/>
  <c r="AE44" i="1" s="1"/>
  <c r="AB45" i="1"/>
  <c r="AB46" i="1"/>
  <c r="AE46" i="1" s="1"/>
  <c r="AE21" i="1"/>
  <c r="AE33" i="1"/>
  <c r="AE40" i="1"/>
  <c r="AE41" i="1"/>
  <c r="AE22" i="1"/>
  <c r="AB18" i="1"/>
  <c r="AB19" i="1"/>
  <c r="AE19" i="1" s="1"/>
  <c r="AB20" i="1"/>
  <c r="AE20" i="1" s="1"/>
  <c r="N30" i="1"/>
  <c r="N24" i="1"/>
  <c r="AN106" i="3"/>
  <c r="AQ106" i="3" s="1"/>
  <c r="AH106" i="3"/>
  <c r="AK106" i="3" s="1"/>
  <c r="AB106" i="3"/>
  <c r="AE106" i="3" s="1"/>
  <c r="V106" i="3"/>
  <c r="Y106" i="3" s="1"/>
  <c r="AT106" i="3" s="1"/>
  <c r="AN105" i="3"/>
  <c r="AQ105" i="3" s="1"/>
  <c r="AH105" i="3"/>
  <c r="AK105" i="3" s="1"/>
  <c r="AB105" i="3"/>
  <c r="AE105" i="3" s="1"/>
  <c r="V105" i="3"/>
  <c r="Y105" i="3" s="1"/>
  <c r="AN104" i="3"/>
  <c r="AQ104" i="3" s="1"/>
  <c r="AH104" i="3"/>
  <c r="AK104" i="3" s="1"/>
  <c r="AB104" i="3"/>
  <c r="AE104" i="3" s="1"/>
  <c r="V104" i="3"/>
  <c r="Y104" i="3" s="1"/>
  <c r="AN103" i="3"/>
  <c r="AQ103" i="3" s="1"/>
  <c r="AH103" i="3"/>
  <c r="AK103" i="3" s="1"/>
  <c r="AB103" i="3"/>
  <c r="AE103" i="3" s="1"/>
  <c r="V103" i="3"/>
  <c r="Y103" i="3" s="1"/>
  <c r="N103" i="3"/>
  <c r="R103" i="3" s="1"/>
  <c r="AN102" i="3"/>
  <c r="AQ102" i="3" s="1"/>
  <c r="AH102" i="3"/>
  <c r="AK102" i="3" s="1"/>
  <c r="AE102" i="3"/>
  <c r="AB102" i="3"/>
  <c r="V102" i="3"/>
  <c r="Y102" i="3" s="1"/>
  <c r="N102" i="3"/>
  <c r="R102" i="3" s="1"/>
  <c r="AN101" i="3"/>
  <c r="AQ101" i="3" s="1"/>
  <c r="AH101" i="3"/>
  <c r="AK101" i="3" s="1"/>
  <c r="AB101" i="3"/>
  <c r="AE101" i="3" s="1"/>
  <c r="V101" i="3"/>
  <c r="Y101" i="3" s="1"/>
  <c r="N101" i="3"/>
  <c r="R101" i="3" s="1"/>
  <c r="AN100" i="3"/>
  <c r="AQ100" i="3" s="1"/>
  <c r="AH100" i="3"/>
  <c r="AK100" i="3" s="1"/>
  <c r="AB100" i="3"/>
  <c r="AE100" i="3" s="1"/>
  <c r="V100" i="3"/>
  <c r="Y100" i="3" s="1"/>
  <c r="N100" i="3"/>
  <c r="R100" i="3" s="1"/>
  <c r="AN99" i="3"/>
  <c r="AQ99" i="3" s="1"/>
  <c r="AH99" i="3"/>
  <c r="AK99" i="3" s="1"/>
  <c r="AB99" i="3"/>
  <c r="AE99" i="3" s="1"/>
  <c r="V99" i="3"/>
  <c r="Y99" i="3" s="1"/>
  <c r="N99" i="3"/>
  <c r="R99" i="3" s="1"/>
  <c r="AN98" i="3"/>
  <c r="AQ98" i="3" s="1"/>
  <c r="AH98" i="3"/>
  <c r="AK98" i="3" s="1"/>
  <c r="AB98" i="3"/>
  <c r="AE98" i="3" s="1"/>
  <c r="V98" i="3"/>
  <c r="Y98" i="3" s="1"/>
  <c r="N98" i="3"/>
  <c r="R98" i="3" s="1"/>
  <c r="AN97" i="3"/>
  <c r="AQ97" i="3" s="1"/>
  <c r="AH97" i="3"/>
  <c r="AK97" i="3" s="1"/>
  <c r="AB97" i="3"/>
  <c r="AE97" i="3" s="1"/>
  <c r="V97" i="3"/>
  <c r="Y97" i="3" s="1"/>
  <c r="N97" i="3"/>
  <c r="R97" i="3" s="1"/>
  <c r="AN96" i="3"/>
  <c r="AQ96" i="3" s="1"/>
  <c r="AH96" i="3"/>
  <c r="AK96" i="3" s="1"/>
  <c r="AB96" i="3"/>
  <c r="AE96" i="3" s="1"/>
  <c r="V96" i="3"/>
  <c r="Y96" i="3" s="1"/>
  <c r="N96" i="3"/>
  <c r="R96" i="3" s="1"/>
  <c r="AN95" i="3"/>
  <c r="AQ95" i="3" s="1"/>
  <c r="AH95" i="3"/>
  <c r="AK95" i="3" s="1"/>
  <c r="AB95" i="3"/>
  <c r="AE95" i="3" s="1"/>
  <c r="V95" i="3"/>
  <c r="Y95" i="3" s="1"/>
  <c r="N95" i="3"/>
  <c r="R95" i="3" s="1"/>
  <c r="AN94" i="3"/>
  <c r="AQ94" i="3" s="1"/>
  <c r="AH94" i="3"/>
  <c r="AK94" i="3" s="1"/>
  <c r="AB94" i="3"/>
  <c r="AE94" i="3" s="1"/>
  <c r="V94" i="3"/>
  <c r="Y94" i="3" s="1"/>
  <c r="AT94" i="3" s="1"/>
  <c r="N94" i="3"/>
  <c r="R94" i="3" s="1"/>
  <c r="AN93" i="3"/>
  <c r="AQ93" i="3" s="1"/>
  <c r="AH93" i="3"/>
  <c r="AK93" i="3" s="1"/>
  <c r="AB93" i="3"/>
  <c r="AE93" i="3" s="1"/>
  <c r="V93" i="3"/>
  <c r="Y93" i="3" s="1"/>
  <c r="N93" i="3"/>
  <c r="R93" i="3" s="1"/>
  <c r="AN92" i="3"/>
  <c r="AQ92" i="3" s="1"/>
  <c r="AK92" i="3"/>
  <c r="AH92" i="3"/>
  <c r="AB92" i="3"/>
  <c r="AE92" i="3" s="1"/>
  <c r="V92" i="3"/>
  <c r="Y92" i="3" s="1"/>
  <c r="N92" i="3"/>
  <c r="R92" i="3" s="1"/>
  <c r="AN91" i="3"/>
  <c r="AQ91" i="3" s="1"/>
  <c r="AH91" i="3"/>
  <c r="AK91" i="3" s="1"/>
  <c r="AB91" i="3"/>
  <c r="AE91" i="3" s="1"/>
  <c r="V91" i="3"/>
  <c r="Y91" i="3" s="1"/>
  <c r="N91" i="3"/>
  <c r="R91" i="3" s="1"/>
  <c r="AQ90" i="3"/>
  <c r="AN90" i="3"/>
  <c r="AH90" i="3"/>
  <c r="AK90" i="3" s="1"/>
  <c r="AB90" i="3"/>
  <c r="AE90" i="3" s="1"/>
  <c r="V90" i="3"/>
  <c r="Y90" i="3" s="1"/>
  <c r="N90" i="3"/>
  <c r="R90" i="3" s="1"/>
  <c r="AN89" i="3"/>
  <c r="AQ89" i="3" s="1"/>
  <c r="AH89" i="3"/>
  <c r="AK89" i="3" s="1"/>
  <c r="AB89" i="3"/>
  <c r="AE89" i="3" s="1"/>
  <c r="V89" i="3"/>
  <c r="Y89" i="3" s="1"/>
  <c r="N89" i="3"/>
  <c r="R89" i="3" s="1"/>
  <c r="AN88" i="3"/>
  <c r="AQ88" i="3" s="1"/>
  <c r="AH88" i="3"/>
  <c r="AK88" i="3" s="1"/>
  <c r="AB88" i="3"/>
  <c r="AE88" i="3" s="1"/>
  <c r="V88" i="3"/>
  <c r="Y88" i="3" s="1"/>
  <c r="N88" i="3"/>
  <c r="R88" i="3" s="1"/>
  <c r="AN87" i="3"/>
  <c r="AQ87" i="3" s="1"/>
  <c r="AK87" i="3"/>
  <c r="AH87" i="3"/>
  <c r="AB87" i="3"/>
  <c r="AE87" i="3" s="1"/>
  <c r="V87" i="3"/>
  <c r="Y87" i="3" s="1"/>
  <c r="N87" i="3"/>
  <c r="R87" i="3" s="1"/>
  <c r="AN86" i="3"/>
  <c r="AQ86" i="3" s="1"/>
  <c r="AH86" i="3"/>
  <c r="AK86" i="3" s="1"/>
  <c r="AE86" i="3"/>
  <c r="AT86" i="3" s="1"/>
  <c r="AB86" i="3"/>
  <c r="V86" i="3"/>
  <c r="Y86" i="3" s="1"/>
  <c r="N86" i="3"/>
  <c r="R86" i="3" s="1"/>
  <c r="AN85" i="3"/>
  <c r="AQ85" i="3" s="1"/>
  <c r="AH85" i="3"/>
  <c r="AK85" i="3" s="1"/>
  <c r="AB85" i="3"/>
  <c r="AE85" i="3" s="1"/>
  <c r="V85" i="3"/>
  <c r="Y85" i="3" s="1"/>
  <c r="N85" i="3"/>
  <c r="R85" i="3" s="1"/>
  <c r="AN84" i="3"/>
  <c r="AQ84" i="3" s="1"/>
  <c r="AH84" i="3"/>
  <c r="AK84" i="3" s="1"/>
  <c r="AE84" i="3"/>
  <c r="AB84" i="3"/>
  <c r="V84" i="3"/>
  <c r="Y84" i="3" s="1"/>
  <c r="N84" i="3"/>
  <c r="R84" i="3" s="1"/>
  <c r="AN83" i="3"/>
  <c r="AQ83" i="3" s="1"/>
  <c r="AH83" i="3"/>
  <c r="AK83" i="3" s="1"/>
  <c r="AB83" i="3"/>
  <c r="AE83" i="3" s="1"/>
  <c r="V83" i="3"/>
  <c r="Y83" i="3" s="1"/>
  <c r="N83" i="3"/>
  <c r="R83" i="3" s="1"/>
  <c r="AN82" i="3"/>
  <c r="AQ82" i="3" s="1"/>
  <c r="AH82" i="3"/>
  <c r="AK82" i="3" s="1"/>
  <c r="AB82" i="3"/>
  <c r="AE82" i="3" s="1"/>
  <c r="V82" i="3"/>
  <c r="Y82" i="3" s="1"/>
  <c r="N82" i="3"/>
  <c r="R82" i="3" s="1"/>
  <c r="AN81" i="3"/>
  <c r="AQ81" i="3" s="1"/>
  <c r="AH81" i="3"/>
  <c r="AK81" i="3" s="1"/>
  <c r="AB81" i="3"/>
  <c r="AE81" i="3" s="1"/>
  <c r="V81" i="3"/>
  <c r="Y81" i="3" s="1"/>
  <c r="AT81" i="3" s="1"/>
  <c r="N81" i="3"/>
  <c r="R81" i="3" s="1"/>
  <c r="AN80" i="3"/>
  <c r="AQ80" i="3" s="1"/>
  <c r="AH80" i="3"/>
  <c r="AK80" i="3" s="1"/>
  <c r="AB80" i="3"/>
  <c r="AE80" i="3" s="1"/>
  <c r="V80" i="3"/>
  <c r="Y80" i="3" s="1"/>
  <c r="N80" i="3"/>
  <c r="R80" i="3" s="1"/>
  <c r="AN79" i="3"/>
  <c r="AQ79" i="3" s="1"/>
  <c r="AH79" i="3"/>
  <c r="AK79" i="3" s="1"/>
  <c r="AE79" i="3"/>
  <c r="AB79" i="3"/>
  <c r="Y79" i="3"/>
  <c r="V79" i="3"/>
  <c r="N79" i="3"/>
  <c r="R79" i="3" s="1"/>
  <c r="AN78" i="3"/>
  <c r="AQ78" i="3" s="1"/>
  <c r="AH78" i="3"/>
  <c r="AK78" i="3" s="1"/>
  <c r="AB78" i="3"/>
  <c r="AE78" i="3" s="1"/>
  <c r="V78" i="3"/>
  <c r="Y78" i="3" s="1"/>
  <c r="N78" i="3"/>
  <c r="R78" i="3" s="1"/>
  <c r="AQ77" i="3"/>
  <c r="AN77" i="3"/>
  <c r="AH77" i="3"/>
  <c r="AK77" i="3" s="1"/>
  <c r="AB77" i="3"/>
  <c r="AE77" i="3" s="1"/>
  <c r="V77" i="3"/>
  <c r="Y77" i="3" s="1"/>
  <c r="N77" i="3"/>
  <c r="R77" i="3" s="1"/>
  <c r="AN76" i="3"/>
  <c r="AQ76" i="3" s="1"/>
  <c r="AH76" i="3"/>
  <c r="AK76" i="3" s="1"/>
  <c r="AB76" i="3"/>
  <c r="AE76" i="3" s="1"/>
  <c r="V76" i="3"/>
  <c r="Y76" i="3" s="1"/>
  <c r="AT76" i="3" s="1"/>
  <c r="N76" i="3"/>
  <c r="R76" i="3" s="1"/>
  <c r="AN75" i="3"/>
  <c r="AQ75" i="3" s="1"/>
  <c r="AH75" i="3"/>
  <c r="AK75" i="3" s="1"/>
  <c r="AB75" i="3"/>
  <c r="AE75" i="3" s="1"/>
  <c r="V75" i="3"/>
  <c r="Y75" i="3" s="1"/>
  <c r="N75" i="3"/>
  <c r="R75" i="3" s="1"/>
  <c r="AN74" i="3"/>
  <c r="AQ74" i="3" s="1"/>
  <c r="AH74" i="3"/>
  <c r="AK74" i="3" s="1"/>
  <c r="AE74" i="3"/>
  <c r="AB74" i="3"/>
  <c r="V74" i="3"/>
  <c r="Y74" i="3" s="1"/>
  <c r="N74" i="3"/>
  <c r="R74" i="3" s="1"/>
  <c r="AN73" i="3"/>
  <c r="AQ73" i="3" s="1"/>
  <c r="AH73" i="3"/>
  <c r="AK73" i="3" s="1"/>
  <c r="AB73" i="3"/>
  <c r="AE73" i="3" s="1"/>
  <c r="V73" i="3"/>
  <c r="Y73" i="3" s="1"/>
  <c r="N73" i="3"/>
  <c r="R73" i="3" s="1"/>
  <c r="AQ72" i="3"/>
  <c r="AN72" i="3"/>
  <c r="AH72" i="3"/>
  <c r="AK72" i="3" s="1"/>
  <c r="AB72" i="3"/>
  <c r="AE72" i="3" s="1"/>
  <c r="V72" i="3"/>
  <c r="Y72" i="3" s="1"/>
  <c r="N72" i="3"/>
  <c r="R72" i="3" s="1"/>
  <c r="AN71" i="3"/>
  <c r="AQ71" i="3" s="1"/>
  <c r="AH71" i="3"/>
  <c r="AK71" i="3" s="1"/>
  <c r="AB71" i="3"/>
  <c r="AE71" i="3" s="1"/>
  <c r="Y71" i="3"/>
  <c r="V71" i="3"/>
  <c r="N71" i="3"/>
  <c r="R71" i="3" s="1"/>
  <c r="AN70" i="3"/>
  <c r="AQ70" i="3" s="1"/>
  <c r="AH70" i="3"/>
  <c r="AK70" i="3" s="1"/>
  <c r="AB70" i="3"/>
  <c r="AE70" i="3" s="1"/>
  <c r="V70" i="3"/>
  <c r="Y70" i="3" s="1"/>
  <c r="N70" i="3"/>
  <c r="R70" i="3" s="1"/>
  <c r="AN69" i="3"/>
  <c r="AQ69" i="3" s="1"/>
  <c r="AK69" i="3"/>
  <c r="AH69" i="3"/>
  <c r="AB69" i="3"/>
  <c r="AE69" i="3" s="1"/>
  <c r="V69" i="3"/>
  <c r="Y69" i="3" s="1"/>
  <c r="N69" i="3"/>
  <c r="R69" i="3" s="1"/>
  <c r="AN68" i="3"/>
  <c r="AQ68" i="3" s="1"/>
  <c r="AH68" i="3"/>
  <c r="AK68" i="3" s="1"/>
  <c r="AB68" i="3"/>
  <c r="AE68" i="3" s="1"/>
  <c r="V68" i="3"/>
  <c r="Y68" i="3" s="1"/>
  <c r="AT68" i="3" s="1"/>
  <c r="N68" i="3"/>
  <c r="R68" i="3" s="1"/>
  <c r="AN67" i="3"/>
  <c r="AQ67" i="3" s="1"/>
  <c r="AH67" i="3"/>
  <c r="AK67" i="3" s="1"/>
  <c r="AB67" i="3"/>
  <c r="AE67" i="3" s="1"/>
  <c r="V67" i="3"/>
  <c r="Y67" i="3" s="1"/>
  <c r="N67" i="3"/>
  <c r="R67" i="3" s="1"/>
  <c r="AN66" i="3"/>
  <c r="AQ66" i="3" s="1"/>
  <c r="AH66" i="3"/>
  <c r="AK66" i="3" s="1"/>
  <c r="AB66" i="3"/>
  <c r="AE66" i="3" s="1"/>
  <c r="V66" i="3"/>
  <c r="Y66" i="3" s="1"/>
  <c r="AT66" i="3" s="1"/>
  <c r="R66" i="3"/>
  <c r="N66" i="3"/>
  <c r="AN65" i="3"/>
  <c r="AQ65" i="3" s="1"/>
  <c r="AH65" i="3"/>
  <c r="AK65" i="3" s="1"/>
  <c r="AB65" i="3"/>
  <c r="AE65" i="3" s="1"/>
  <c r="V65" i="3"/>
  <c r="Y65" i="3" s="1"/>
  <c r="N65" i="3"/>
  <c r="R65" i="3" s="1"/>
  <c r="AN64" i="3"/>
  <c r="AQ64" i="3" s="1"/>
  <c r="AK64" i="3"/>
  <c r="AH64" i="3"/>
  <c r="AB64" i="3"/>
  <c r="AE64" i="3" s="1"/>
  <c r="V64" i="3"/>
  <c r="Y64" i="3" s="1"/>
  <c r="N64" i="3"/>
  <c r="R64" i="3" s="1"/>
  <c r="AN63" i="3"/>
  <c r="AQ63" i="3" s="1"/>
  <c r="AH63" i="3"/>
  <c r="AK63" i="3" s="1"/>
  <c r="AB63" i="3"/>
  <c r="AE63" i="3" s="1"/>
  <c r="V63" i="3"/>
  <c r="Y63" i="3" s="1"/>
  <c r="AT63" i="3" s="1"/>
  <c r="R63" i="3"/>
  <c r="N63" i="3"/>
  <c r="AN62" i="3"/>
  <c r="AQ62" i="3" s="1"/>
  <c r="AH62" i="3"/>
  <c r="AK62" i="3" s="1"/>
  <c r="AB62" i="3"/>
  <c r="AE62" i="3" s="1"/>
  <c r="V62" i="3"/>
  <c r="Y62" i="3" s="1"/>
  <c r="N62" i="3"/>
  <c r="R62" i="3" s="1"/>
  <c r="AN61" i="3"/>
  <c r="AQ61" i="3" s="1"/>
  <c r="AH61" i="3"/>
  <c r="AK61" i="3" s="1"/>
  <c r="AB61" i="3"/>
  <c r="AE61" i="3" s="1"/>
  <c r="AT61" i="3" s="1"/>
  <c r="V61" i="3"/>
  <c r="Y61" i="3" s="1"/>
  <c r="N61" i="3"/>
  <c r="R61" i="3" s="1"/>
  <c r="AN60" i="3"/>
  <c r="AQ60" i="3" s="1"/>
  <c r="AH60" i="3"/>
  <c r="AK60" i="3" s="1"/>
  <c r="AB60" i="3"/>
  <c r="AE60" i="3" s="1"/>
  <c r="V60" i="3"/>
  <c r="Y60" i="3" s="1"/>
  <c r="N60" i="3"/>
  <c r="R60" i="3" s="1"/>
  <c r="AN59" i="3"/>
  <c r="AQ59" i="3" s="1"/>
  <c r="AH59" i="3"/>
  <c r="AK59" i="3" s="1"/>
  <c r="AB59" i="3"/>
  <c r="AE59" i="3" s="1"/>
  <c r="Y59" i="3"/>
  <c r="V59" i="3"/>
  <c r="N59" i="3"/>
  <c r="R59" i="3" s="1"/>
  <c r="AN58" i="3"/>
  <c r="AQ58" i="3" s="1"/>
  <c r="AH58" i="3"/>
  <c r="AK58" i="3" s="1"/>
  <c r="AB58" i="3"/>
  <c r="AE58" i="3" s="1"/>
  <c r="V58" i="3"/>
  <c r="Y58" i="3" s="1"/>
  <c r="N58" i="3"/>
  <c r="R58" i="3" s="1"/>
  <c r="AN57" i="3"/>
  <c r="AQ57" i="3" s="1"/>
  <c r="AK57" i="3"/>
  <c r="AH57" i="3"/>
  <c r="AB57" i="3"/>
  <c r="AE57" i="3" s="1"/>
  <c r="V57" i="3"/>
  <c r="Y57" i="3" s="1"/>
  <c r="N57" i="3"/>
  <c r="R57" i="3" s="1"/>
  <c r="AN56" i="3"/>
  <c r="AQ56" i="3" s="1"/>
  <c r="AH56" i="3"/>
  <c r="AK56" i="3" s="1"/>
  <c r="AE56" i="3"/>
  <c r="AB56" i="3"/>
  <c r="Y56" i="3"/>
  <c r="V56" i="3"/>
  <c r="N56" i="3"/>
  <c r="R56" i="3" s="1"/>
  <c r="AN55" i="3"/>
  <c r="AQ55" i="3" s="1"/>
  <c r="AH55" i="3"/>
  <c r="AK55" i="3" s="1"/>
  <c r="AB55" i="3"/>
  <c r="AE55" i="3" s="1"/>
  <c r="V55" i="3"/>
  <c r="Y55" i="3" s="1"/>
  <c r="AT55" i="3" s="1"/>
  <c r="N55" i="3"/>
  <c r="R55" i="3" s="1"/>
  <c r="AQ54" i="3"/>
  <c r="AN54" i="3"/>
  <c r="AH54" i="3"/>
  <c r="AK54" i="3" s="1"/>
  <c r="AB54" i="3"/>
  <c r="AE54" i="3" s="1"/>
  <c r="V54" i="3"/>
  <c r="Y54" i="3" s="1"/>
  <c r="N54" i="3"/>
  <c r="R54" i="3" s="1"/>
  <c r="AN53" i="3"/>
  <c r="AQ53" i="3" s="1"/>
  <c r="AH53" i="3"/>
  <c r="AK53" i="3" s="1"/>
  <c r="AB53" i="3"/>
  <c r="AE53" i="3" s="1"/>
  <c r="V53" i="3"/>
  <c r="Y53" i="3" s="1"/>
  <c r="N53" i="3"/>
  <c r="R53" i="3" s="1"/>
  <c r="AQ52" i="3"/>
  <c r="AT52" i="3" s="1"/>
  <c r="AN52" i="3"/>
  <c r="AH52" i="3"/>
  <c r="AK52" i="3" s="1"/>
  <c r="AB52" i="3"/>
  <c r="AE52" i="3" s="1"/>
  <c r="V52" i="3"/>
  <c r="Y52" i="3" s="1"/>
  <c r="N52" i="3"/>
  <c r="R52" i="3" s="1"/>
  <c r="AN51" i="3"/>
  <c r="AQ51" i="3" s="1"/>
  <c r="AH51" i="3"/>
  <c r="AK51" i="3" s="1"/>
  <c r="AB51" i="3"/>
  <c r="AE51" i="3" s="1"/>
  <c r="V51" i="3"/>
  <c r="Y51" i="3" s="1"/>
  <c r="N51" i="3"/>
  <c r="R51" i="3" s="1"/>
  <c r="AN50" i="3"/>
  <c r="AQ50" i="3" s="1"/>
  <c r="AH50" i="3"/>
  <c r="AK50" i="3" s="1"/>
  <c r="AB50" i="3"/>
  <c r="AE50" i="3" s="1"/>
  <c r="V50" i="3"/>
  <c r="Y50" i="3" s="1"/>
  <c r="N50" i="3"/>
  <c r="R50" i="3" s="1"/>
  <c r="AN49" i="3"/>
  <c r="AQ49" i="3" s="1"/>
  <c r="AH49" i="3"/>
  <c r="AK49" i="3" s="1"/>
  <c r="AB49" i="3"/>
  <c r="AE49" i="3" s="1"/>
  <c r="AT49" i="3" s="1"/>
  <c r="V49" i="3"/>
  <c r="Y49" i="3" s="1"/>
  <c r="N49" i="3"/>
  <c r="R49" i="3" s="1"/>
  <c r="AN48" i="3"/>
  <c r="AQ48" i="3" s="1"/>
  <c r="AH48" i="3"/>
  <c r="AK48" i="3" s="1"/>
  <c r="AB48" i="3"/>
  <c r="AE48" i="3" s="1"/>
  <c r="V48" i="3"/>
  <c r="Y48" i="3" s="1"/>
  <c r="N48" i="3"/>
  <c r="R48" i="3" s="1"/>
  <c r="AN47" i="3"/>
  <c r="AQ47" i="3" s="1"/>
  <c r="AH47" i="3"/>
  <c r="AK47" i="3" s="1"/>
  <c r="AB47" i="3"/>
  <c r="AE47" i="3" s="1"/>
  <c r="Y47" i="3"/>
  <c r="V47" i="3"/>
  <c r="N47" i="3"/>
  <c r="R47" i="3" s="1"/>
  <c r="AN46" i="3"/>
  <c r="AQ46" i="3" s="1"/>
  <c r="AH46" i="3"/>
  <c r="AK46" i="3" s="1"/>
  <c r="AB46" i="3"/>
  <c r="AE46" i="3" s="1"/>
  <c r="V46" i="3"/>
  <c r="Y46" i="3" s="1"/>
  <c r="R46" i="3"/>
  <c r="N46" i="3"/>
  <c r="AN45" i="3"/>
  <c r="AQ45" i="3" s="1"/>
  <c r="AK45" i="3"/>
  <c r="AH45" i="3"/>
  <c r="AB45" i="3"/>
  <c r="AE45" i="3" s="1"/>
  <c r="V45" i="3"/>
  <c r="Y45" i="3" s="1"/>
  <c r="N45" i="3"/>
  <c r="R45" i="3" s="1"/>
  <c r="AN44" i="3"/>
  <c r="AQ44" i="3" s="1"/>
  <c r="AH44" i="3"/>
  <c r="AK44" i="3" s="1"/>
  <c r="AB44" i="3"/>
  <c r="AE44" i="3" s="1"/>
  <c r="V44" i="3"/>
  <c r="Y44" i="3" s="1"/>
  <c r="N44" i="3"/>
  <c r="R44" i="3" s="1"/>
  <c r="AN43" i="3"/>
  <c r="AQ43" i="3" s="1"/>
  <c r="AH43" i="3"/>
  <c r="AK43" i="3" s="1"/>
  <c r="AB43" i="3"/>
  <c r="AE43" i="3" s="1"/>
  <c r="V43" i="3"/>
  <c r="Y43" i="3" s="1"/>
  <c r="AT43" i="3" s="1"/>
  <c r="N43" i="3"/>
  <c r="R43" i="3" s="1"/>
  <c r="AN42" i="3"/>
  <c r="AQ42" i="3" s="1"/>
  <c r="AH42" i="3"/>
  <c r="AK42" i="3" s="1"/>
  <c r="AB42" i="3"/>
  <c r="AE42" i="3" s="1"/>
  <c r="V42" i="3"/>
  <c r="Y42" i="3" s="1"/>
  <c r="R42" i="3"/>
  <c r="N42" i="3"/>
  <c r="AN41" i="3"/>
  <c r="AQ41" i="3" s="1"/>
  <c r="AH41" i="3"/>
  <c r="AK41" i="3" s="1"/>
  <c r="AB41" i="3"/>
  <c r="AE41" i="3" s="1"/>
  <c r="V41" i="3"/>
  <c r="Y41" i="3" s="1"/>
  <c r="N41" i="3"/>
  <c r="R41" i="3" s="1"/>
  <c r="AN40" i="3"/>
  <c r="AQ40" i="3" s="1"/>
  <c r="AH40" i="3"/>
  <c r="AK40" i="3" s="1"/>
  <c r="AB40" i="3"/>
  <c r="AE40" i="3" s="1"/>
  <c r="V40" i="3"/>
  <c r="Y40" i="3" s="1"/>
  <c r="N40" i="3"/>
  <c r="R40" i="3" s="1"/>
  <c r="AN39" i="3"/>
  <c r="AQ39" i="3" s="1"/>
  <c r="AH39" i="3"/>
  <c r="AK39" i="3" s="1"/>
  <c r="AB39" i="3"/>
  <c r="AE39" i="3" s="1"/>
  <c r="V39" i="3"/>
  <c r="Y39" i="3" s="1"/>
  <c r="N39" i="3"/>
  <c r="R39" i="3" s="1"/>
  <c r="AN38" i="3"/>
  <c r="AQ38" i="3" s="1"/>
  <c r="AH38" i="3"/>
  <c r="AK38" i="3" s="1"/>
  <c r="AB38" i="3"/>
  <c r="AE38" i="3" s="1"/>
  <c r="V38" i="3"/>
  <c r="Y38" i="3" s="1"/>
  <c r="N38" i="3"/>
  <c r="R38" i="3" s="1"/>
  <c r="AN37" i="3"/>
  <c r="AQ37" i="3" s="1"/>
  <c r="AH37" i="3"/>
  <c r="AK37" i="3" s="1"/>
  <c r="AB37" i="3"/>
  <c r="AE37" i="3" s="1"/>
  <c r="V37" i="3"/>
  <c r="Y37" i="3" s="1"/>
  <c r="N37" i="3"/>
  <c r="R37" i="3" s="1"/>
  <c r="AN36" i="3"/>
  <c r="AQ36" i="3" s="1"/>
  <c r="AH36" i="3"/>
  <c r="AK36" i="3" s="1"/>
  <c r="AB36" i="3"/>
  <c r="AE36" i="3" s="1"/>
  <c r="Y36" i="3"/>
  <c r="V36" i="3"/>
  <c r="N36" i="3"/>
  <c r="R36" i="3" s="1"/>
  <c r="AN35" i="3"/>
  <c r="AQ35" i="3" s="1"/>
  <c r="AH35" i="3"/>
  <c r="AK35" i="3" s="1"/>
  <c r="AB35" i="3"/>
  <c r="AE35" i="3" s="1"/>
  <c r="V35" i="3"/>
  <c r="Y35" i="3" s="1"/>
  <c r="N35" i="3"/>
  <c r="R35" i="3" s="1"/>
  <c r="AN34" i="3"/>
  <c r="AQ34" i="3" s="1"/>
  <c r="AK34" i="3"/>
  <c r="AH34" i="3"/>
  <c r="AB34" i="3"/>
  <c r="AE34" i="3" s="1"/>
  <c r="V34" i="3"/>
  <c r="Y34" i="3" s="1"/>
  <c r="N34" i="3"/>
  <c r="R34" i="3" s="1"/>
  <c r="AN33" i="3"/>
  <c r="AQ33" i="3" s="1"/>
  <c r="AH33" i="3"/>
  <c r="AK33" i="3" s="1"/>
  <c r="AB33" i="3"/>
  <c r="AE33" i="3" s="1"/>
  <c r="V33" i="3"/>
  <c r="Y33" i="3" s="1"/>
  <c r="N33" i="3"/>
  <c r="R33" i="3" s="1"/>
  <c r="AN32" i="3"/>
  <c r="AQ32" i="3" s="1"/>
  <c r="AH32" i="3"/>
  <c r="AK32" i="3" s="1"/>
  <c r="AB32" i="3"/>
  <c r="AE32" i="3" s="1"/>
  <c r="V32" i="3"/>
  <c r="Y32" i="3" s="1"/>
  <c r="AT32" i="3" s="1"/>
  <c r="N32" i="3"/>
  <c r="R32" i="3" s="1"/>
  <c r="AN31" i="3"/>
  <c r="AQ31" i="3" s="1"/>
  <c r="AH31" i="3"/>
  <c r="AK31" i="3" s="1"/>
  <c r="AB31" i="3"/>
  <c r="AE31" i="3" s="1"/>
  <c r="V31" i="3"/>
  <c r="Y31" i="3" s="1"/>
  <c r="N31" i="3"/>
  <c r="R31" i="3" s="1"/>
  <c r="AN30" i="3"/>
  <c r="AQ30" i="3" s="1"/>
  <c r="AH30" i="3"/>
  <c r="AK30" i="3" s="1"/>
  <c r="AB30" i="3"/>
  <c r="AE30" i="3" s="1"/>
  <c r="V30" i="3"/>
  <c r="Y30" i="3" s="1"/>
  <c r="AT30" i="3" s="1"/>
  <c r="R30" i="3"/>
  <c r="N30" i="3"/>
  <c r="AN29" i="3"/>
  <c r="AQ29" i="3" s="1"/>
  <c r="AH29" i="3"/>
  <c r="AK29" i="3" s="1"/>
  <c r="AB29" i="3"/>
  <c r="AE29" i="3" s="1"/>
  <c r="V29" i="3"/>
  <c r="Y29" i="3" s="1"/>
  <c r="N29" i="3"/>
  <c r="R29" i="3" s="1"/>
  <c r="AN28" i="3"/>
  <c r="AQ28" i="3" s="1"/>
  <c r="AH28" i="3"/>
  <c r="AK28" i="3" s="1"/>
  <c r="AB28" i="3"/>
  <c r="AE28" i="3" s="1"/>
  <c r="V28" i="3"/>
  <c r="Y28" i="3" s="1"/>
  <c r="AT28" i="3" s="1"/>
  <c r="N28" i="3"/>
  <c r="R28" i="3" s="1"/>
  <c r="AN27" i="3"/>
  <c r="AQ27" i="3" s="1"/>
  <c r="AH27" i="3"/>
  <c r="AK27" i="3" s="1"/>
  <c r="AB27" i="3"/>
  <c r="AE27" i="3" s="1"/>
  <c r="V27" i="3"/>
  <c r="Y27" i="3" s="1"/>
  <c r="AT27" i="3" s="1"/>
  <c r="N27" i="3"/>
  <c r="R27" i="3" s="1"/>
  <c r="AN26" i="3"/>
  <c r="AQ26" i="3" s="1"/>
  <c r="AH26" i="3"/>
  <c r="AK26" i="3" s="1"/>
  <c r="AB26" i="3"/>
  <c r="AE26" i="3" s="1"/>
  <c r="V26" i="3"/>
  <c r="Y26" i="3" s="1"/>
  <c r="N26" i="3"/>
  <c r="R26" i="3" s="1"/>
  <c r="AN25" i="3"/>
  <c r="AQ25" i="3" s="1"/>
  <c r="AH25" i="3"/>
  <c r="AK25" i="3" s="1"/>
  <c r="AB25" i="3"/>
  <c r="AE25" i="3" s="1"/>
  <c r="V25" i="3"/>
  <c r="Y25" i="3" s="1"/>
  <c r="N25" i="3"/>
  <c r="R25" i="3" s="1"/>
  <c r="AN24" i="3"/>
  <c r="AQ24" i="3" s="1"/>
  <c r="AH24" i="3"/>
  <c r="AK24" i="3" s="1"/>
  <c r="AB24" i="3"/>
  <c r="AE24" i="3" s="1"/>
  <c r="V24" i="3"/>
  <c r="Y24" i="3" s="1"/>
  <c r="N24" i="3"/>
  <c r="R24" i="3" s="1"/>
  <c r="AN23" i="3"/>
  <c r="AQ23" i="3" s="1"/>
  <c r="AH23" i="3"/>
  <c r="AK23" i="3" s="1"/>
  <c r="AB23" i="3"/>
  <c r="AE23" i="3" s="1"/>
  <c r="V23" i="3"/>
  <c r="Y23" i="3" s="1"/>
  <c r="N23" i="3"/>
  <c r="R23" i="3" s="1"/>
  <c r="AN22" i="3"/>
  <c r="AQ22" i="3" s="1"/>
  <c r="AH22" i="3"/>
  <c r="AK22" i="3" s="1"/>
  <c r="AE22" i="3"/>
  <c r="AB22" i="3"/>
  <c r="Y22" i="3"/>
  <c r="N22" i="3"/>
  <c r="R22" i="3" s="1"/>
  <c r="AN21" i="3"/>
  <c r="AQ21" i="3" s="1"/>
  <c r="AH21" i="3"/>
  <c r="AK21" i="3" s="1"/>
  <c r="AB21" i="3"/>
  <c r="AE21" i="3" s="1"/>
  <c r="V21" i="3"/>
  <c r="Y21" i="3" s="1"/>
  <c r="R21" i="3"/>
  <c r="N21" i="3"/>
  <c r="AN20" i="3"/>
  <c r="AQ20" i="3" s="1"/>
  <c r="AH20" i="3"/>
  <c r="AK20" i="3" s="1"/>
  <c r="AB20" i="3"/>
  <c r="AE20" i="3" s="1"/>
  <c r="V20" i="3"/>
  <c r="Y20" i="3" s="1"/>
  <c r="N20" i="3"/>
  <c r="R20" i="3" s="1"/>
  <c r="AQ19" i="3"/>
  <c r="AN19" i="3"/>
  <c r="AH19" i="3"/>
  <c r="AK19" i="3" s="1"/>
  <c r="AB19" i="3"/>
  <c r="AE19" i="3" s="1"/>
  <c r="V19" i="3"/>
  <c r="Y19" i="3" s="1"/>
  <c r="N19" i="3"/>
  <c r="R19" i="3" s="1"/>
  <c r="V18" i="3"/>
  <c r="Y18" i="3" s="1"/>
  <c r="AB18" i="3" s="1"/>
  <c r="AE18" i="3" s="1"/>
  <c r="AH18" i="3" s="1"/>
  <c r="AK18" i="3" s="1"/>
  <c r="AN18" i="3" s="1"/>
  <c r="AQ18" i="3" s="1"/>
  <c r="N18" i="3"/>
  <c r="R18" i="3" s="1"/>
  <c r="V17" i="3"/>
  <c r="Y17" i="3" s="1"/>
  <c r="N17" i="3"/>
  <c r="R17" i="3" s="1"/>
  <c r="AN106" i="1"/>
  <c r="AQ106" i="1" s="1"/>
  <c r="AH106" i="1"/>
  <c r="AK106" i="1" s="1"/>
  <c r="AB106" i="1"/>
  <c r="AE106" i="1" s="1"/>
  <c r="Y106" i="1"/>
  <c r="AN105" i="1"/>
  <c r="AQ105" i="1" s="1"/>
  <c r="AH105" i="1"/>
  <c r="AK105" i="1" s="1"/>
  <c r="AB105" i="1"/>
  <c r="AE105" i="1" s="1"/>
  <c r="AN104" i="1"/>
  <c r="AQ104" i="1" s="1"/>
  <c r="AH104" i="1"/>
  <c r="AK104" i="1" s="1"/>
  <c r="AB104" i="1"/>
  <c r="AE104" i="1" s="1"/>
  <c r="AN103" i="1"/>
  <c r="AQ103" i="1" s="1"/>
  <c r="AH103" i="1"/>
  <c r="AK103" i="1" s="1"/>
  <c r="AB103" i="1"/>
  <c r="AE103" i="1" s="1"/>
  <c r="N103" i="1"/>
  <c r="R103" i="1" s="1"/>
  <c r="AN102" i="1"/>
  <c r="AQ102" i="1" s="1"/>
  <c r="AH102" i="1"/>
  <c r="AK102" i="1" s="1"/>
  <c r="AB102" i="1"/>
  <c r="AE102" i="1" s="1"/>
  <c r="N102" i="1"/>
  <c r="R102" i="1" s="1"/>
  <c r="AN101" i="1"/>
  <c r="AQ101" i="1" s="1"/>
  <c r="AH101" i="1"/>
  <c r="AK101" i="1" s="1"/>
  <c r="AB101" i="1"/>
  <c r="AE101" i="1" s="1"/>
  <c r="N101" i="1"/>
  <c r="R101" i="1" s="1"/>
  <c r="AN100" i="1"/>
  <c r="AQ100" i="1" s="1"/>
  <c r="AH100" i="1"/>
  <c r="AK100" i="1" s="1"/>
  <c r="AB100" i="1"/>
  <c r="AE100" i="1" s="1"/>
  <c r="Y100" i="1"/>
  <c r="N100" i="1"/>
  <c r="R100" i="1" s="1"/>
  <c r="AN99" i="1"/>
  <c r="AQ99" i="1" s="1"/>
  <c r="AH99" i="1"/>
  <c r="AK99" i="1" s="1"/>
  <c r="AB99" i="1"/>
  <c r="AE99" i="1" s="1"/>
  <c r="N99" i="1"/>
  <c r="R99" i="1" s="1"/>
  <c r="AN98" i="1"/>
  <c r="AQ98" i="1" s="1"/>
  <c r="AH98" i="1"/>
  <c r="AK98" i="1" s="1"/>
  <c r="AB98" i="1"/>
  <c r="AE98" i="1" s="1"/>
  <c r="Y98" i="1"/>
  <c r="N98" i="1"/>
  <c r="R98" i="1" s="1"/>
  <c r="AN97" i="1"/>
  <c r="AQ97" i="1" s="1"/>
  <c r="AH97" i="1"/>
  <c r="AK97" i="1" s="1"/>
  <c r="AB97" i="1"/>
  <c r="AE97" i="1" s="1"/>
  <c r="N97" i="1"/>
  <c r="R97" i="1" s="1"/>
  <c r="AN96" i="1"/>
  <c r="AQ96" i="1" s="1"/>
  <c r="AH96" i="1"/>
  <c r="AK96" i="1" s="1"/>
  <c r="AB96" i="1"/>
  <c r="AE96" i="1" s="1"/>
  <c r="Y96" i="1"/>
  <c r="N96" i="1"/>
  <c r="R96" i="1" s="1"/>
  <c r="AN95" i="1"/>
  <c r="AQ95" i="1" s="1"/>
  <c r="AH95" i="1"/>
  <c r="AK95" i="1" s="1"/>
  <c r="AB95" i="1"/>
  <c r="AE95" i="1" s="1"/>
  <c r="N95" i="1"/>
  <c r="R95" i="1" s="1"/>
  <c r="AN94" i="1"/>
  <c r="AQ94" i="1" s="1"/>
  <c r="AH94" i="1"/>
  <c r="AK94" i="1" s="1"/>
  <c r="AB94" i="1"/>
  <c r="AE94" i="1" s="1"/>
  <c r="Y94" i="1"/>
  <c r="N94" i="1"/>
  <c r="R94" i="1" s="1"/>
  <c r="AN93" i="1"/>
  <c r="AQ93" i="1" s="1"/>
  <c r="AH93" i="1"/>
  <c r="AK93" i="1" s="1"/>
  <c r="AB93" i="1"/>
  <c r="AE93" i="1" s="1"/>
  <c r="N93" i="1"/>
  <c r="R93" i="1" s="1"/>
  <c r="AN92" i="1"/>
  <c r="AQ92" i="1" s="1"/>
  <c r="AH92" i="1"/>
  <c r="AK92" i="1" s="1"/>
  <c r="AB92" i="1"/>
  <c r="AE92" i="1" s="1"/>
  <c r="N92" i="1"/>
  <c r="R92" i="1" s="1"/>
  <c r="AN91" i="1"/>
  <c r="AQ91" i="1" s="1"/>
  <c r="AH91" i="1"/>
  <c r="AK91" i="1" s="1"/>
  <c r="AB91" i="1"/>
  <c r="AE91" i="1" s="1"/>
  <c r="N91" i="1"/>
  <c r="R91" i="1" s="1"/>
  <c r="AN90" i="1"/>
  <c r="AQ90" i="1" s="1"/>
  <c r="AH90" i="1"/>
  <c r="AK90" i="1" s="1"/>
  <c r="AB90" i="1"/>
  <c r="AE90" i="1" s="1"/>
  <c r="N90" i="1"/>
  <c r="R90" i="1" s="1"/>
  <c r="AN89" i="1"/>
  <c r="AQ89" i="1" s="1"/>
  <c r="AH89" i="1"/>
  <c r="AK89" i="1" s="1"/>
  <c r="AB89" i="1"/>
  <c r="AE89" i="1" s="1"/>
  <c r="N89" i="1"/>
  <c r="R89" i="1" s="1"/>
  <c r="AN88" i="1"/>
  <c r="AQ88" i="1" s="1"/>
  <c r="AH88" i="1"/>
  <c r="AK88" i="1" s="1"/>
  <c r="AB88" i="1"/>
  <c r="AE88" i="1" s="1"/>
  <c r="Y88" i="1"/>
  <c r="N88" i="1"/>
  <c r="R88" i="1" s="1"/>
  <c r="AN87" i="1"/>
  <c r="AQ87" i="1" s="1"/>
  <c r="AH87" i="1"/>
  <c r="AK87" i="1" s="1"/>
  <c r="AB87" i="1"/>
  <c r="AE87" i="1" s="1"/>
  <c r="N87" i="1"/>
  <c r="R87" i="1" s="1"/>
  <c r="AN86" i="1"/>
  <c r="AQ86" i="1" s="1"/>
  <c r="AH86" i="1"/>
  <c r="AK86" i="1" s="1"/>
  <c r="AB86" i="1"/>
  <c r="AE86" i="1" s="1"/>
  <c r="Y86" i="1"/>
  <c r="N86" i="1"/>
  <c r="R86" i="1" s="1"/>
  <c r="AN85" i="1"/>
  <c r="AQ85" i="1" s="1"/>
  <c r="AH85" i="1"/>
  <c r="AK85" i="1" s="1"/>
  <c r="AB85" i="1"/>
  <c r="AE85" i="1" s="1"/>
  <c r="N85" i="1"/>
  <c r="R85" i="1" s="1"/>
  <c r="AN84" i="1"/>
  <c r="AQ84" i="1" s="1"/>
  <c r="AH84" i="1"/>
  <c r="AK84" i="1" s="1"/>
  <c r="AB84" i="1"/>
  <c r="AE84" i="1" s="1"/>
  <c r="Y84" i="1"/>
  <c r="N84" i="1"/>
  <c r="R84" i="1" s="1"/>
  <c r="AN83" i="1"/>
  <c r="AQ83" i="1" s="1"/>
  <c r="AH83" i="1"/>
  <c r="AK83" i="1" s="1"/>
  <c r="AB83" i="1"/>
  <c r="AE83" i="1" s="1"/>
  <c r="N83" i="1"/>
  <c r="R83" i="1" s="1"/>
  <c r="AN82" i="1"/>
  <c r="AQ82" i="1" s="1"/>
  <c r="AH82" i="1"/>
  <c r="AK82" i="1" s="1"/>
  <c r="AB82" i="1"/>
  <c r="AE82" i="1" s="1"/>
  <c r="Y82" i="1"/>
  <c r="N82" i="1"/>
  <c r="R82" i="1" s="1"/>
  <c r="AN81" i="1"/>
  <c r="AQ81" i="1" s="1"/>
  <c r="AH81" i="1"/>
  <c r="AK81" i="1" s="1"/>
  <c r="AB81" i="1"/>
  <c r="AE81" i="1" s="1"/>
  <c r="N81" i="1"/>
  <c r="R81" i="1" s="1"/>
  <c r="AN80" i="1"/>
  <c r="AQ80" i="1" s="1"/>
  <c r="AH80" i="1"/>
  <c r="AK80" i="1" s="1"/>
  <c r="AB80" i="1"/>
  <c r="AE80" i="1" s="1"/>
  <c r="N80" i="1"/>
  <c r="R80" i="1" s="1"/>
  <c r="AN79" i="1"/>
  <c r="AQ79" i="1" s="1"/>
  <c r="AH79" i="1"/>
  <c r="AK79" i="1" s="1"/>
  <c r="AB79" i="1"/>
  <c r="AE79" i="1" s="1"/>
  <c r="N79" i="1"/>
  <c r="R79" i="1" s="1"/>
  <c r="AN78" i="1"/>
  <c r="AQ78" i="1" s="1"/>
  <c r="AH78" i="1"/>
  <c r="AK78" i="1" s="1"/>
  <c r="AB78" i="1"/>
  <c r="AE78" i="1" s="1"/>
  <c r="N78" i="1"/>
  <c r="R78" i="1" s="1"/>
  <c r="AN77" i="1"/>
  <c r="AQ77" i="1" s="1"/>
  <c r="AH77" i="1"/>
  <c r="AK77" i="1" s="1"/>
  <c r="AB77" i="1"/>
  <c r="AE77" i="1" s="1"/>
  <c r="N77" i="1"/>
  <c r="R77" i="1" s="1"/>
  <c r="AN76" i="1"/>
  <c r="AQ76" i="1" s="1"/>
  <c r="AH76" i="1"/>
  <c r="AK76" i="1" s="1"/>
  <c r="AB76" i="1"/>
  <c r="AE76" i="1" s="1"/>
  <c r="Y76" i="1"/>
  <c r="N76" i="1"/>
  <c r="R76" i="1" s="1"/>
  <c r="AN75" i="1"/>
  <c r="AQ75" i="1" s="1"/>
  <c r="AH75" i="1"/>
  <c r="AK75" i="1" s="1"/>
  <c r="AB75" i="1"/>
  <c r="AE75" i="1" s="1"/>
  <c r="N75" i="1"/>
  <c r="R75" i="1" s="1"/>
  <c r="AN74" i="1"/>
  <c r="AQ74" i="1" s="1"/>
  <c r="AH74" i="1"/>
  <c r="AK74" i="1" s="1"/>
  <c r="AB74" i="1"/>
  <c r="AE74" i="1" s="1"/>
  <c r="Y74" i="1"/>
  <c r="N74" i="1"/>
  <c r="R74" i="1" s="1"/>
  <c r="AN73" i="1"/>
  <c r="AQ73" i="1" s="1"/>
  <c r="AH73" i="1"/>
  <c r="AK73" i="1" s="1"/>
  <c r="AB73" i="1"/>
  <c r="AE73" i="1" s="1"/>
  <c r="N73" i="1"/>
  <c r="R73" i="1" s="1"/>
  <c r="AN72" i="1"/>
  <c r="AQ72" i="1" s="1"/>
  <c r="AH72" i="1"/>
  <c r="AK72" i="1" s="1"/>
  <c r="AB72" i="1"/>
  <c r="AE72" i="1" s="1"/>
  <c r="Y72" i="1"/>
  <c r="N72" i="1"/>
  <c r="R72" i="1" s="1"/>
  <c r="AN71" i="1"/>
  <c r="AQ71" i="1" s="1"/>
  <c r="AH71" i="1"/>
  <c r="AK71" i="1" s="1"/>
  <c r="AB71" i="1"/>
  <c r="AE71" i="1" s="1"/>
  <c r="N71" i="1"/>
  <c r="R71" i="1" s="1"/>
  <c r="AN70" i="1"/>
  <c r="AQ70" i="1" s="1"/>
  <c r="AH70" i="1"/>
  <c r="AK70" i="1" s="1"/>
  <c r="AB70" i="1"/>
  <c r="AE70" i="1" s="1"/>
  <c r="Y70" i="1"/>
  <c r="N70" i="1"/>
  <c r="R70" i="1" s="1"/>
  <c r="AN69" i="1"/>
  <c r="AQ69" i="1" s="1"/>
  <c r="AH69" i="1"/>
  <c r="AK69" i="1" s="1"/>
  <c r="AB69" i="1"/>
  <c r="AE69" i="1" s="1"/>
  <c r="N69" i="1"/>
  <c r="R69" i="1" s="1"/>
  <c r="AN68" i="1"/>
  <c r="AQ68" i="1" s="1"/>
  <c r="AH68" i="1"/>
  <c r="AK68" i="1" s="1"/>
  <c r="AB68" i="1"/>
  <c r="AE68" i="1" s="1"/>
  <c r="N68" i="1"/>
  <c r="R68" i="1" s="1"/>
  <c r="AN67" i="1"/>
  <c r="AQ67" i="1" s="1"/>
  <c r="AH67" i="1"/>
  <c r="AK67" i="1" s="1"/>
  <c r="AB67" i="1"/>
  <c r="AE67" i="1" s="1"/>
  <c r="N67" i="1"/>
  <c r="R67" i="1" s="1"/>
  <c r="AN66" i="1"/>
  <c r="AQ66" i="1" s="1"/>
  <c r="AH66" i="1"/>
  <c r="AK66" i="1" s="1"/>
  <c r="AB66" i="1"/>
  <c r="AE66" i="1" s="1"/>
  <c r="N66" i="1"/>
  <c r="R66" i="1" s="1"/>
  <c r="AN65" i="1"/>
  <c r="AQ65" i="1" s="1"/>
  <c r="AH65" i="1"/>
  <c r="AK65" i="1" s="1"/>
  <c r="AB65" i="1"/>
  <c r="AE65" i="1" s="1"/>
  <c r="N65" i="1"/>
  <c r="R65" i="1" s="1"/>
  <c r="AN64" i="1"/>
  <c r="AQ64" i="1" s="1"/>
  <c r="AH64" i="1"/>
  <c r="AK64" i="1" s="1"/>
  <c r="AB64" i="1"/>
  <c r="AE64" i="1" s="1"/>
  <c r="Y64" i="1"/>
  <c r="N64" i="1"/>
  <c r="R64" i="1" s="1"/>
  <c r="AN63" i="1"/>
  <c r="AQ63" i="1" s="1"/>
  <c r="AH63" i="1"/>
  <c r="AK63" i="1" s="1"/>
  <c r="AB63" i="1"/>
  <c r="AE63" i="1" s="1"/>
  <c r="N63" i="1"/>
  <c r="R63" i="1" s="1"/>
  <c r="AN62" i="1"/>
  <c r="AQ62" i="1" s="1"/>
  <c r="AH62" i="1"/>
  <c r="AK62" i="1" s="1"/>
  <c r="AB62" i="1"/>
  <c r="AE62" i="1" s="1"/>
  <c r="Y62" i="1"/>
  <c r="N62" i="1"/>
  <c r="R62" i="1" s="1"/>
  <c r="AN61" i="1"/>
  <c r="AQ61" i="1" s="1"/>
  <c r="AH61" i="1"/>
  <c r="AK61" i="1" s="1"/>
  <c r="AB61" i="1"/>
  <c r="AE61" i="1" s="1"/>
  <c r="N61" i="1"/>
  <c r="R61" i="1" s="1"/>
  <c r="AN60" i="1"/>
  <c r="AQ60" i="1" s="1"/>
  <c r="AH60" i="1"/>
  <c r="AK60" i="1" s="1"/>
  <c r="AB60" i="1"/>
  <c r="AE60" i="1" s="1"/>
  <c r="Y60" i="1"/>
  <c r="N60" i="1"/>
  <c r="R60" i="1" s="1"/>
  <c r="AN59" i="1"/>
  <c r="AQ59" i="1" s="1"/>
  <c r="AH59" i="1"/>
  <c r="AK59" i="1" s="1"/>
  <c r="AB59" i="1"/>
  <c r="AE59" i="1" s="1"/>
  <c r="N59" i="1"/>
  <c r="R59" i="1" s="1"/>
  <c r="AN58" i="1"/>
  <c r="AQ58" i="1" s="1"/>
  <c r="AH58" i="1"/>
  <c r="AK58" i="1" s="1"/>
  <c r="AB58" i="1"/>
  <c r="AE58" i="1" s="1"/>
  <c r="Y58" i="1"/>
  <c r="N58" i="1"/>
  <c r="R58" i="1" s="1"/>
  <c r="AN57" i="1"/>
  <c r="AQ57" i="1" s="1"/>
  <c r="AH57" i="1"/>
  <c r="AK57" i="1" s="1"/>
  <c r="AB57" i="1"/>
  <c r="AE57" i="1" s="1"/>
  <c r="N57" i="1"/>
  <c r="R57" i="1" s="1"/>
  <c r="AN56" i="1"/>
  <c r="AQ56" i="1" s="1"/>
  <c r="AH56" i="1"/>
  <c r="AK56" i="1" s="1"/>
  <c r="AB56" i="1"/>
  <c r="AE56" i="1" s="1"/>
  <c r="N56" i="1"/>
  <c r="R56" i="1" s="1"/>
  <c r="AN55" i="1"/>
  <c r="AQ55" i="1" s="1"/>
  <c r="AH55" i="1"/>
  <c r="AK55" i="1" s="1"/>
  <c r="AB55" i="1"/>
  <c r="AE55" i="1" s="1"/>
  <c r="N55" i="1"/>
  <c r="R55" i="1" s="1"/>
  <c r="AN54" i="1"/>
  <c r="AQ54" i="1" s="1"/>
  <c r="AH54" i="1"/>
  <c r="AK54" i="1" s="1"/>
  <c r="AB54" i="1"/>
  <c r="AE54" i="1" s="1"/>
  <c r="N54" i="1"/>
  <c r="R54" i="1" s="1"/>
  <c r="AN53" i="1"/>
  <c r="AQ53" i="1" s="1"/>
  <c r="AH53" i="1"/>
  <c r="AK53" i="1" s="1"/>
  <c r="AB53" i="1"/>
  <c r="AE53" i="1" s="1"/>
  <c r="N53" i="1"/>
  <c r="R53" i="1" s="1"/>
  <c r="AN52" i="1"/>
  <c r="AQ52" i="1" s="1"/>
  <c r="AH52" i="1"/>
  <c r="AK52" i="1" s="1"/>
  <c r="AB52" i="1"/>
  <c r="AE52" i="1" s="1"/>
  <c r="Y52" i="1"/>
  <c r="N52" i="1"/>
  <c r="R52" i="1" s="1"/>
  <c r="AN51" i="1"/>
  <c r="AQ51" i="1" s="1"/>
  <c r="AH51" i="1"/>
  <c r="AK51" i="1" s="1"/>
  <c r="AB51" i="1"/>
  <c r="AE51" i="1" s="1"/>
  <c r="N51" i="1"/>
  <c r="R51" i="1" s="1"/>
  <c r="AN50" i="1"/>
  <c r="AQ50" i="1" s="1"/>
  <c r="AH50" i="1"/>
  <c r="AK50" i="1" s="1"/>
  <c r="AB50" i="1"/>
  <c r="AE50" i="1" s="1"/>
  <c r="Y50" i="1"/>
  <c r="N50" i="1"/>
  <c r="R50" i="1" s="1"/>
  <c r="AN49" i="1"/>
  <c r="AQ49" i="1" s="1"/>
  <c r="AH49" i="1"/>
  <c r="AK49" i="1" s="1"/>
  <c r="AB49" i="1"/>
  <c r="AE49" i="1" s="1"/>
  <c r="N49" i="1"/>
  <c r="R49" i="1" s="1"/>
  <c r="AN48" i="1"/>
  <c r="AQ48" i="1" s="1"/>
  <c r="AH48" i="1"/>
  <c r="AK48" i="1" s="1"/>
  <c r="AB48" i="1"/>
  <c r="AE48" i="1" s="1"/>
  <c r="Y48" i="1"/>
  <c r="N48" i="1"/>
  <c r="R48" i="1" s="1"/>
  <c r="AN47" i="1"/>
  <c r="AQ47" i="1" s="1"/>
  <c r="AH47" i="1"/>
  <c r="AK47" i="1" s="1"/>
  <c r="AB47" i="1"/>
  <c r="AE47" i="1" s="1"/>
  <c r="N47" i="1"/>
  <c r="R47" i="1" s="1"/>
  <c r="AN46" i="1"/>
  <c r="AQ46" i="1" s="1"/>
  <c r="AH46" i="1"/>
  <c r="AK46" i="1" s="1"/>
  <c r="Y46" i="1"/>
  <c r="N46" i="1"/>
  <c r="R46" i="1" s="1"/>
  <c r="AN45" i="1"/>
  <c r="AQ45" i="1" s="1"/>
  <c r="AH45" i="1"/>
  <c r="AK45" i="1" s="1"/>
  <c r="AE45" i="1"/>
  <c r="N45" i="1"/>
  <c r="R45" i="1" s="1"/>
  <c r="AN44" i="1"/>
  <c r="AQ44" i="1" s="1"/>
  <c r="AH44" i="1"/>
  <c r="AK44" i="1" s="1"/>
  <c r="N44" i="1"/>
  <c r="R44" i="1" s="1"/>
  <c r="AN43" i="1"/>
  <c r="AQ43" i="1" s="1"/>
  <c r="AH43" i="1"/>
  <c r="AK43" i="1" s="1"/>
  <c r="N43" i="1"/>
  <c r="R43" i="1" s="1"/>
  <c r="AN42" i="1"/>
  <c r="AQ42" i="1" s="1"/>
  <c r="AH42" i="1"/>
  <c r="AK42" i="1" s="1"/>
  <c r="Y42" i="1"/>
  <c r="N42" i="1"/>
  <c r="R42" i="1" s="1"/>
  <c r="AN41" i="1"/>
  <c r="AQ41" i="1" s="1"/>
  <c r="AH41" i="1"/>
  <c r="AK41" i="1" s="1"/>
  <c r="N41" i="1"/>
  <c r="R41" i="1" s="1"/>
  <c r="AN40" i="1"/>
  <c r="AQ40" i="1" s="1"/>
  <c r="AH40" i="1"/>
  <c r="AK40" i="1" s="1"/>
  <c r="N40" i="1"/>
  <c r="R40" i="1" s="1"/>
  <c r="AN39" i="1"/>
  <c r="AQ39" i="1" s="1"/>
  <c r="AH39" i="1"/>
  <c r="AK39" i="1" s="1"/>
  <c r="Y39" i="1"/>
  <c r="N39" i="1"/>
  <c r="R39" i="1" s="1"/>
  <c r="AN38" i="1"/>
  <c r="AQ38" i="1" s="1"/>
  <c r="AH38" i="1"/>
  <c r="AK38" i="1" s="1"/>
  <c r="N38" i="1"/>
  <c r="R38" i="1" s="1"/>
  <c r="AN37" i="1"/>
  <c r="AQ37" i="1" s="1"/>
  <c r="AH37" i="1"/>
  <c r="AK37" i="1" s="1"/>
  <c r="Y37" i="1"/>
  <c r="N37" i="1"/>
  <c r="R37" i="1" s="1"/>
  <c r="AN36" i="1"/>
  <c r="AQ36" i="1" s="1"/>
  <c r="AH36" i="1"/>
  <c r="AK36" i="1" s="1"/>
  <c r="Y36" i="1"/>
  <c r="N36" i="1"/>
  <c r="R36" i="1" s="1"/>
  <c r="AN35" i="1"/>
  <c r="AQ35" i="1" s="1"/>
  <c r="AH35" i="1"/>
  <c r="AK35" i="1" s="1"/>
  <c r="Y35" i="1"/>
  <c r="N35" i="1"/>
  <c r="R35" i="1" s="1"/>
  <c r="AN34" i="1"/>
  <c r="AQ34" i="1" s="1"/>
  <c r="AH34" i="1"/>
  <c r="AK34" i="1" s="1"/>
  <c r="Y34" i="1"/>
  <c r="N34" i="1"/>
  <c r="R34" i="1" s="1"/>
  <c r="AN33" i="1"/>
  <c r="AQ33" i="1" s="1"/>
  <c r="AH33" i="1"/>
  <c r="AK33" i="1" s="1"/>
  <c r="Y33" i="1"/>
  <c r="N33" i="1"/>
  <c r="R33" i="1" s="1"/>
  <c r="AN32" i="1"/>
  <c r="AQ32" i="1" s="1"/>
  <c r="AH32" i="1"/>
  <c r="AK32" i="1" s="1"/>
  <c r="N32" i="1"/>
  <c r="R32" i="1" s="1"/>
  <c r="AN31" i="1"/>
  <c r="AQ31" i="1" s="1"/>
  <c r="AH31" i="1"/>
  <c r="AK31" i="1" s="1"/>
  <c r="N31" i="1"/>
  <c r="R31" i="1" s="1"/>
  <c r="AN30" i="1"/>
  <c r="AQ30" i="1" s="1"/>
  <c r="AH30" i="1"/>
  <c r="AK30" i="1" s="1"/>
  <c r="Y30" i="1"/>
  <c r="R30" i="1"/>
  <c r="AN29" i="1"/>
  <c r="AQ29" i="1" s="1"/>
  <c r="AH29" i="1"/>
  <c r="AK29" i="1" s="1"/>
  <c r="N29" i="1"/>
  <c r="R29" i="1" s="1"/>
  <c r="AN28" i="1"/>
  <c r="AQ28" i="1" s="1"/>
  <c r="AH28" i="1"/>
  <c r="AK28" i="1" s="1"/>
  <c r="Y28" i="1"/>
  <c r="N28" i="1"/>
  <c r="R28" i="1" s="1"/>
  <c r="AN27" i="1"/>
  <c r="AQ27" i="1" s="1"/>
  <c r="AH27" i="1"/>
  <c r="AK27" i="1" s="1"/>
  <c r="Y27" i="1"/>
  <c r="N27" i="1"/>
  <c r="R27" i="1" s="1"/>
  <c r="AN26" i="1"/>
  <c r="AQ26" i="1" s="1"/>
  <c r="AH26" i="1"/>
  <c r="AK26" i="1" s="1"/>
  <c r="N26" i="1"/>
  <c r="R26" i="1" s="1"/>
  <c r="AN25" i="1"/>
  <c r="AQ25" i="1" s="1"/>
  <c r="AH25" i="1"/>
  <c r="AK25" i="1" s="1"/>
  <c r="Y25" i="1"/>
  <c r="N25" i="1"/>
  <c r="R25" i="1" s="1"/>
  <c r="AN24" i="1"/>
  <c r="AQ24" i="1" s="1"/>
  <c r="AH24" i="1"/>
  <c r="AK24" i="1" s="1"/>
  <c r="R24" i="1"/>
  <c r="AN23" i="1"/>
  <c r="AQ23" i="1" s="1"/>
  <c r="AH23" i="1"/>
  <c r="AK23" i="1" s="1"/>
  <c r="Y23" i="1"/>
  <c r="N23" i="1"/>
  <c r="R23" i="1" s="1"/>
  <c r="AN22" i="1"/>
  <c r="AQ22" i="1" s="1"/>
  <c r="AH22" i="1"/>
  <c r="AK22" i="1" s="1"/>
  <c r="Y22" i="1"/>
  <c r="N22" i="1"/>
  <c r="R22" i="1" s="1"/>
  <c r="AN21" i="1"/>
  <c r="AQ21" i="1" s="1"/>
  <c r="AH21" i="1"/>
  <c r="AK21" i="1" s="1"/>
  <c r="Y21" i="1"/>
  <c r="N21" i="1"/>
  <c r="R21" i="1" s="1"/>
  <c r="AN20" i="1"/>
  <c r="AQ20" i="1" s="1"/>
  <c r="AH20" i="1"/>
  <c r="AK20" i="1" s="1"/>
  <c r="Y20" i="1"/>
  <c r="N20" i="1"/>
  <c r="R20" i="1" s="1"/>
  <c r="AN19" i="1"/>
  <c r="AQ19" i="1" s="1"/>
  <c r="AH19" i="1"/>
  <c r="AK19" i="1" s="1"/>
  <c r="Y19" i="1"/>
  <c r="N19" i="1"/>
  <c r="R19" i="1" s="1"/>
  <c r="N18" i="1"/>
  <c r="R18" i="1" s="1"/>
  <c r="V17" i="1"/>
  <c r="Y17" i="1" s="1"/>
  <c r="N17" i="1"/>
  <c r="R17" i="1" s="1"/>
  <c r="D29" i="3"/>
  <c r="D21" i="3"/>
  <c r="D23" i="3"/>
  <c r="D25" i="3"/>
  <c r="D19" i="3"/>
  <c r="D18" i="3"/>
  <c r="D22" i="3"/>
  <c r="D20" i="3"/>
  <c r="D24" i="3"/>
  <c r="D28" i="3"/>
  <c r="D26" i="3"/>
  <c r="D27" i="3"/>
  <c r="D25" i="1"/>
  <c r="D21" i="1"/>
  <c r="D23" i="1"/>
  <c r="D22" i="1"/>
  <c r="D24" i="1"/>
  <c r="D26" i="1"/>
  <c r="D27" i="1"/>
  <c r="D28" i="1"/>
  <c r="D29" i="1"/>
  <c r="AE18" i="1" l="1"/>
  <c r="AK18" i="1" s="1"/>
  <c r="AN18" i="1" s="1"/>
  <c r="AQ18" i="1" s="1"/>
  <c r="AT40" i="3"/>
  <c r="AT97" i="3"/>
  <c r="AT102" i="3"/>
  <c r="AT26" i="3"/>
  <c r="AT74" i="3"/>
  <c r="AT96" i="3"/>
  <c r="AT75" i="3"/>
  <c r="AT101" i="3"/>
  <c r="AT87" i="3"/>
  <c r="AT90" i="3"/>
  <c r="AT99" i="3"/>
  <c r="AT38" i="3"/>
  <c r="AT85" i="3"/>
  <c r="AT25" i="3"/>
  <c r="AT93" i="3"/>
  <c r="AT46" i="3"/>
  <c r="AT58" i="3"/>
  <c r="AT65" i="3"/>
  <c r="AT37" i="3"/>
  <c r="AT60" i="3"/>
  <c r="AT48" i="3"/>
  <c r="AT100" i="3"/>
  <c r="AT77" i="3"/>
  <c r="AT95" i="3"/>
  <c r="AT98" i="3"/>
  <c r="AT72" i="3"/>
  <c r="AT82" i="3"/>
  <c r="AT92" i="3"/>
  <c r="AT50" i="3"/>
  <c r="AT103" i="3"/>
  <c r="AT80" i="3"/>
  <c r="AT34" i="3"/>
  <c r="AT22" i="3"/>
  <c r="AT36" i="3"/>
  <c r="AT84" i="3"/>
  <c r="AT89" i="3"/>
  <c r="AT24" i="3"/>
  <c r="AT59" i="3"/>
  <c r="AT23" i="3"/>
  <c r="AT18" i="3"/>
  <c r="AT41" i="3"/>
  <c r="AT53" i="3"/>
  <c r="AT105" i="3"/>
  <c r="AT45" i="3"/>
  <c r="AT21" i="3"/>
  <c r="AT83" i="3"/>
  <c r="AB17" i="3"/>
  <c r="AE17" i="3" s="1"/>
  <c r="AH17" i="3" s="1"/>
  <c r="AK17" i="3" s="1"/>
  <c r="AN17" i="3" s="1"/>
  <c r="AQ17" i="3" s="1"/>
  <c r="AT31" i="3"/>
  <c r="AT39" i="3"/>
  <c r="AT51" i="3"/>
  <c r="AT33" i="3"/>
  <c r="AT71" i="3"/>
  <c r="AT20" i="3"/>
  <c r="AT35" i="3"/>
  <c r="AT57" i="3"/>
  <c r="AT70" i="3"/>
  <c r="AT19" i="3"/>
  <c r="AT42" i="3"/>
  <c r="AT44" i="3"/>
  <c r="AT47" i="3"/>
  <c r="AT62" i="3"/>
  <c r="AT78" i="3"/>
  <c r="AT104" i="3"/>
  <c r="AT29" i="3"/>
  <c r="AT54" i="3"/>
  <c r="AT64" i="3"/>
  <c r="AT73" i="3"/>
  <c r="AT88" i="3"/>
  <c r="AT69" i="3"/>
  <c r="AT56" i="3"/>
  <c r="AT91" i="3"/>
  <c r="AT79" i="3"/>
  <c r="AT67" i="3"/>
  <c r="AS88" i="1"/>
  <c r="AS48" i="1"/>
  <c r="AS38" i="1"/>
  <c r="AS84" i="1"/>
  <c r="AS72" i="1"/>
  <c r="AS40" i="1"/>
  <c r="AS59" i="1"/>
  <c r="AS64" i="1"/>
  <c r="AS78" i="1"/>
  <c r="AS53" i="1"/>
  <c r="AS35" i="1"/>
  <c r="AS98" i="1"/>
  <c r="AS39" i="1"/>
  <c r="AS101" i="1"/>
  <c r="AS29" i="1"/>
  <c r="AS92" i="1"/>
  <c r="AS47" i="1"/>
  <c r="AS99" i="1"/>
  <c r="AS95" i="1"/>
  <c r="AS71" i="1"/>
  <c r="AS22" i="1"/>
  <c r="AS81" i="1"/>
  <c r="AS34" i="1"/>
  <c r="AS58" i="1"/>
  <c r="AS86" i="1"/>
  <c r="AS51" i="1"/>
  <c r="AS49" i="1"/>
  <c r="AS97" i="1"/>
  <c r="AS32" i="1"/>
  <c r="AS73" i="1"/>
  <c r="AS82" i="1"/>
  <c r="AS56" i="1"/>
  <c r="AS27" i="1"/>
  <c r="AS63" i="1"/>
  <c r="AS100" i="1"/>
  <c r="AS43" i="1"/>
  <c r="AS50" i="1"/>
  <c r="AS87" i="1"/>
  <c r="AS80" i="1"/>
  <c r="AS42" i="1"/>
  <c r="AS62" i="1"/>
  <c r="AS75" i="1"/>
  <c r="AS66" i="1"/>
  <c r="AS106" i="1"/>
  <c r="AS33" i="1"/>
  <c r="AS67" i="1"/>
  <c r="AS74" i="1"/>
  <c r="AS23" i="1"/>
  <c r="AS90" i="1"/>
  <c r="AS96" i="1"/>
  <c r="AS37" i="1"/>
  <c r="AS46" i="1"/>
  <c r="AS61" i="1"/>
  <c r="AS70" i="1"/>
  <c r="AS21" i="1"/>
  <c r="AS57" i="1"/>
  <c r="AS85" i="1"/>
  <c r="AS79" i="1"/>
  <c r="AS105" i="1"/>
  <c r="AS55" i="1"/>
  <c r="AS45" i="1"/>
  <c r="AS69" i="1"/>
  <c r="AS36" i="1"/>
  <c r="AS60" i="1"/>
  <c r="AS102" i="1"/>
  <c r="AS94" i="1"/>
  <c r="AS104" i="1"/>
  <c r="AS24" i="1"/>
  <c r="AS26" i="1"/>
  <c r="AS31" i="1"/>
  <c r="AS89" i="1"/>
  <c r="AB17" i="1"/>
  <c r="AE17" i="1" s="1"/>
  <c r="AH17" i="1" s="1"/>
  <c r="AK17" i="1" s="1"/>
  <c r="AN17" i="1" s="1"/>
  <c r="AQ17" i="1" s="1"/>
  <c r="AS30" i="1"/>
  <c r="AS41" i="1"/>
  <c r="AS44" i="1"/>
  <c r="AS54" i="1"/>
  <c r="AS65" i="1"/>
  <c r="AS68" i="1"/>
  <c r="AS91" i="1"/>
  <c r="AS77" i="1"/>
  <c r="AS83" i="1"/>
  <c r="AS93" i="1"/>
  <c r="AS28" i="1"/>
  <c r="AS52" i="1"/>
  <c r="AS76" i="1"/>
  <c r="AS103" i="1"/>
  <c r="AS18" i="1" l="1"/>
  <c r="AT17" i="3"/>
  <c r="AS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16" authorId="0" shapeId="0" xr:uid="{E27F4CD8-6A01-4952-B123-89471F0ED1A5}">
      <text>
        <r>
          <rPr>
            <sz val="9"/>
            <color indexed="81"/>
            <rFont val="MS P ゴシック"/>
            <family val="3"/>
            <charset val="128"/>
          </rPr>
          <t>【陽性】
　EIA法（lgG）：16.0以上
　あるいはPA法：1:256以上
　あるいは中和法：1:8以上
【±】
　EIA法（lgG）：(±)～16.0
　あるいはPA法：1:16,32,64,128
　あるいは中和法：1:4
【陰性】
　EIA法（lgG）：陰性
　あるいはPA法：＜1:16
　あるいは中和法：＜1:4</t>
        </r>
      </text>
    </comment>
    <comment ref="AA16" authorId="0" shapeId="0" xr:uid="{08920DBE-C276-401B-8200-6C61D53B982D}">
      <text>
        <r>
          <rPr>
            <sz val="9"/>
            <color indexed="81"/>
            <rFont val="MS P ゴシック"/>
            <family val="3"/>
            <charset val="128"/>
          </rPr>
          <t>【陽性】
　HI法：1:32以上
　あるいはEIA法（lgG）：8.0以上
【±】
　HI法：1:8,16
　あるいはEIA法（lgG）：(±)～8.0
【陰性】
　HI法：＜1:8
　あるいはEIA法（lgG）：陰性</t>
        </r>
      </text>
    </comment>
    <comment ref="AG16" authorId="0" shapeId="0" xr:uid="{0611CE59-AC66-408F-9808-73ABAB3CBE6E}">
      <text>
        <r>
          <rPr>
            <sz val="9"/>
            <color indexed="81"/>
            <rFont val="MS P ゴシック"/>
            <family val="3"/>
            <charset val="128"/>
          </rPr>
          <t>【陽性】
　EIA法（lgG）：4.0以上
　あるいはIAHA法：1:4以上
　あるいは中和法：1:4以上
　あるいは水痘抗原皮内テストで陽性（5mm以上）
【±】
　EIA法（lgG）：2.0～4.0
　あるいはIAHA法：1:2
　あるいは中和法：1:2
【陰性】
　EIA法（lgG）：＜2.0
　あるいはIAHA法：＜1:2
　あるいは中和法：＜1:2</t>
        </r>
      </text>
    </comment>
    <comment ref="AM16" authorId="0" shapeId="0" xr:uid="{B678CF95-4CBD-4634-9295-DD73BF3A064D}">
      <text>
        <r>
          <rPr>
            <sz val="9"/>
            <color indexed="81"/>
            <rFont val="MS P ゴシック"/>
            <family val="3"/>
            <charset val="128"/>
          </rPr>
          <t>【陽性】
　EIA法（lgG）：4.0以上
【±】
　EIA法（lgG）：(±)～4.0
【陰性】
　EIA法（lgG）：陰性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16" authorId="0" shapeId="0" xr:uid="{B322F9A1-B541-4BC0-8FEB-24ED58F7C890}">
      <text>
        <r>
          <rPr>
            <sz val="9"/>
            <color indexed="81"/>
            <rFont val="MS P ゴシック"/>
            <family val="3"/>
            <charset val="128"/>
          </rPr>
          <t>【陽性】
　EIA法（lgG）：16.0以上
　あるいはPA法：1:256以上
　あるいは中和法：1:8以上
【±】
　EIA法（lgG）：(±)～16.0
　あるいはPA法：1:16,32,64,128
　あるいは中和法：1:4
【陰性】
　EIA法（lgG）：陰性
　あるいはPA法：＜1:16
　あるいは中和法：＜1:4</t>
        </r>
      </text>
    </comment>
    <comment ref="AA16" authorId="0" shapeId="0" xr:uid="{440BC1E0-A5DC-48F0-BA3C-0E183014148E}">
      <text>
        <r>
          <rPr>
            <sz val="9"/>
            <color indexed="81"/>
            <rFont val="MS P ゴシック"/>
            <family val="3"/>
            <charset val="128"/>
          </rPr>
          <t>【陽性】
　HI法：1:32以上
　あるいはEIA法（lgG）：8.0以上
【±】
　HI法：1:8,16
　あるいはEIA法（lgG）：(±)～8.0
【陰性】
　HI法：＜1:8
　あるいはEIA法（lgG）：陰性</t>
        </r>
      </text>
    </comment>
    <comment ref="AG16" authorId="0" shapeId="0" xr:uid="{D82AA2E3-0155-4AEB-93E8-C0C8281BF8E4}">
      <text>
        <r>
          <rPr>
            <sz val="9"/>
            <color indexed="81"/>
            <rFont val="MS P ゴシック"/>
            <family val="3"/>
            <charset val="128"/>
          </rPr>
          <t>【陽性】
　EIA法（lgG）：4.0以上
　あるいはIAHA法：1:4以上
　あるいは中和法：1:4以上
　あるいは水痘抗原皮内テストで陽性（5mm以上）
【±】
　EIA法（lgG）：2.0～4.0
　あるいはIAHA法：1:2
　あるいは中和法：1:2
【陰性】
　EIA法（lgG）：＜2.0
　あるいはIAHA法：＜1:2
　あるいは中和法：＜1:2</t>
        </r>
      </text>
    </comment>
    <comment ref="AM16" authorId="0" shapeId="0" xr:uid="{9DAB4178-C0AF-4A5D-A203-41450E790A60}">
      <text>
        <r>
          <rPr>
            <sz val="9"/>
            <color indexed="81"/>
            <rFont val="MS P ゴシック"/>
            <family val="3"/>
            <charset val="128"/>
          </rPr>
          <t>【陽性】
　EIA法（lgG）：4.0以上
【±】
　EIA法（lgG）：(±)～4.0
【陰性】
　EIA法（lgG）：陰性</t>
        </r>
      </text>
    </comment>
  </commentList>
</comments>
</file>

<file path=xl/sharedStrings.xml><?xml version="1.0" encoding="utf-8"?>
<sst xmlns="http://schemas.openxmlformats.org/spreadsheetml/2006/main" count="279" uniqueCount="132">
  <si>
    <t>陽性</t>
    <rPh sb="0" eb="2">
      <t>ヨウセイ</t>
    </rPh>
    <phoneticPr fontId="2"/>
  </si>
  <si>
    <t>※赤字は入力必須項目です。</t>
    <rPh sb="1" eb="3">
      <t>アカジ</t>
    </rPh>
    <rPh sb="4" eb="6">
      <t>ニュウリョク</t>
    </rPh>
    <rPh sb="6" eb="8">
      <t>ヒッス</t>
    </rPh>
    <rPh sb="8" eb="10">
      <t>コウモク</t>
    </rPh>
    <phoneticPr fontId="3"/>
  </si>
  <si>
    <t>※抗体価検査は、表「各ウイルス性疾患の抗体価」を参照のうえ、「陽性」、「±」または「陰性」を記入してください。　</t>
    <rPh sb="8" eb="9">
      <t>ヒョウ</t>
    </rPh>
    <phoneticPr fontId="2"/>
  </si>
  <si>
    <t>±</t>
    <phoneticPr fontId="2"/>
  </si>
  <si>
    <t>陰性</t>
    <rPh sb="0" eb="2">
      <t>インセイ</t>
    </rPh>
    <phoneticPr fontId="2"/>
  </si>
  <si>
    <t>№</t>
    <phoneticPr fontId="3"/>
  </si>
  <si>
    <t>氏名</t>
    <rPh sb="0" eb="2">
      <t>シメイ</t>
    </rPh>
    <phoneticPr fontId="3"/>
  </si>
  <si>
    <t>フリガナ</t>
  </si>
  <si>
    <t>性別</t>
    <rPh sb="0" eb="2">
      <t>セイベツ</t>
    </rPh>
    <phoneticPr fontId="3"/>
  </si>
  <si>
    <t>実習開始日</t>
    <rPh sb="0" eb="2">
      <t>ジッシュウ</t>
    </rPh>
    <rPh sb="2" eb="5">
      <t>カイシビ</t>
    </rPh>
    <phoneticPr fontId="3"/>
  </si>
  <si>
    <t>実習終了日</t>
    <rPh sb="0" eb="2">
      <t>ジッシュウ</t>
    </rPh>
    <rPh sb="2" eb="5">
      <t>シュウリョウビ</t>
    </rPh>
    <phoneticPr fontId="3"/>
  </si>
  <si>
    <t>Ｂ型肝炎</t>
    <phoneticPr fontId="3"/>
  </si>
  <si>
    <t>４種ウイルス感染症</t>
    <phoneticPr fontId="3"/>
  </si>
  <si>
    <t>麻疹</t>
    <phoneticPr fontId="3"/>
  </si>
  <si>
    <t>風疹</t>
    <phoneticPr fontId="3"/>
  </si>
  <si>
    <t>水痘</t>
    <phoneticPr fontId="3"/>
  </si>
  <si>
    <t>流行性耳下腺炎</t>
    <phoneticPr fontId="3"/>
  </si>
  <si>
    <t>ワクチン接種（１クール目）</t>
    <rPh sb="4" eb="6">
      <t>セッシュ</t>
    </rPh>
    <rPh sb="11" eb="12">
      <t>メ</t>
    </rPh>
    <phoneticPr fontId="3"/>
  </si>
  <si>
    <t>HBs抗体検査</t>
    <rPh sb="3" eb="5">
      <t>コウタイ</t>
    </rPh>
    <rPh sb="5" eb="7">
      <t>ケンサ</t>
    </rPh>
    <phoneticPr fontId="3"/>
  </si>
  <si>
    <t>ワクチン接種（２クール目）</t>
    <rPh sb="4" eb="6">
      <t>セッシュ</t>
    </rPh>
    <rPh sb="11" eb="12">
      <t>メ</t>
    </rPh>
    <phoneticPr fontId="3"/>
  </si>
  <si>
    <t>判定</t>
    <rPh sb="0" eb="2">
      <t>ハンテイ</t>
    </rPh>
    <phoneticPr fontId="3"/>
  </si>
  <si>
    <t>抗体価検査</t>
    <rPh sb="0" eb="2">
      <t>コウタイ</t>
    </rPh>
    <rPh sb="2" eb="3">
      <t>アタイ</t>
    </rPh>
    <rPh sb="3" eb="5">
      <t>ケンサ</t>
    </rPh>
    <phoneticPr fontId="3"/>
  </si>
  <si>
    <t>ワクチン接種</t>
    <rPh sb="4" eb="6">
      <t>セッシュ</t>
    </rPh>
    <phoneticPr fontId="3"/>
  </si>
  <si>
    <t>接種日①</t>
    <rPh sb="0" eb="2">
      <t>セッシュ</t>
    </rPh>
    <rPh sb="2" eb="3">
      <t>ヒ</t>
    </rPh>
    <phoneticPr fontId="3"/>
  </si>
  <si>
    <t>接種日②</t>
    <rPh sb="0" eb="2">
      <t>セッシュ</t>
    </rPh>
    <rPh sb="2" eb="3">
      <t>ヒ</t>
    </rPh>
    <phoneticPr fontId="3"/>
  </si>
  <si>
    <t>接種日③</t>
    <rPh sb="0" eb="2">
      <t>セッシュ</t>
    </rPh>
    <rPh sb="2" eb="3">
      <t>ヒ</t>
    </rPh>
    <phoneticPr fontId="3"/>
  </si>
  <si>
    <t>検査日</t>
    <phoneticPr fontId="3"/>
  </si>
  <si>
    <r>
      <t xml:space="preserve">抗体価
</t>
    </r>
    <r>
      <rPr>
        <sz val="6"/>
        <color theme="1"/>
        <rFont val="Meiryo UI"/>
        <family val="3"/>
        <charset val="128"/>
      </rPr>
      <t>（mIU/mL）</t>
    </r>
    <rPh sb="0" eb="2">
      <t>コウタイ</t>
    </rPh>
    <rPh sb="2" eb="3">
      <t>アタイ</t>
    </rPh>
    <phoneticPr fontId="3"/>
  </si>
  <si>
    <t>抗体価</t>
    <rPh sb="0" eb="2">
      <t>コウタイ</t>
    </rPh>
    <rPh sb="2" eb="3">
      <t>アタイ</t>
    </rPh>
    <phoneticPr fontId="3"/>
  </si>
  <si>
    <t>様式１</t>
    <rPh sb="0" eb="2">
      <t>ヨウシキ</t>
    </rPh>
    <phoneticPr fontId="2"/>
  </si>
  <si>
    <t>例</t>
    <rPh sb="0" eb="1">
      <t>レイ</t>
    </rPh>
    <phoneticPr fontId="3"/>
  </si>
  <si>
    <t>男</t>
    <rPh sb="0" eb="1">
      <t>オトコ</t>
    </rPh>
    <phoneticPr fontId="3"/>
  </si>
  <si>
    <t>±</t>
  </si>
  <si>
    <t>確認日</t>
  </si>
  <si>
    <t>　　　年　　　月　　　日</t>
  </si>
  <si>
    <t>事務担当者名</t>
  </si>
  <si>
    <t>事務担当者連絡先（TEL／E-mail）</t>
  </si>
  <si>
    <t>所属機関・部署名</t>
  </si>
  <si>
    <t>役職</t>
  </si>
  <si>
    <t>確認者氏名（自署または記名）および押印（公印）</t>
  </si>
  <si>
    <t>下記の事項について、原本（母子手帳写し、接種証明書、検査成績書 等）を確認のうえ、相違ないことを確認しました。</t>
    <rPh sb="0" eb="2">
      <t>カキ</t>
    </rPh>
    <phoneticPr fontId="2"/>
  </si>
  <si>
    <r>
      <t>　　　　　　　　　　　　　　　　　　　　　　　　　　　　</t>
    </r>
    <r>
      <rPr>
        <sz val="10.5"/>
        <color rgb="FFA6A6A6"/>
        <rFont val="メイリオ"/>
        <family val="3"/>
        <charset val="128"/>
      </rPr>
      <t>印</t>
    </r>
  </si>
  <si>
    <t>神戸　太郎</t>
    <rPh sb="0" eb="2">
      <t>コウベ</t>
    </rPh>
    <rPh sb="3" eb="5">
      <t>タロウ</t>
    </rPh>
    <phoneticPr fontId="3"/>
  </si>
  <si>
    <t>コウベ　タロウ</t>
    <phoneticPr fontId="2"/>
  </si>
  <si>
    <t>HBVワクチン未完了・抗体未獲得の場合</t>
    <phoneticPr fontId="2"/>
  </si>
  <si>
    <t>神戸大学医学部附属病院　ワクチン接種・抗体保有結果報告／所属機関確認書</t>
    <phoneticPr fontId="3"/>
  </si>
  <si>
    <t>いいえ</t>
    <phoneticPr fontId="2"/>
  </si>
  <si>
    <t>血液・体液曝露時のリスクを説明し、理解を確認した</t>
    <rPh sb="13" eb="15">
      <t>セツメイ</t>
    </rPh>
    <phoneticPr fontId="2"/>
  </si>
  <si>
    <t>①本様式では、入力された内容から受入れの可否が自動的に判断されます。</t>
    <rPh sb="1" eb="2">
      <t>ホン</t>
    </rPh>
    <rPh sb="2" eb="4">
      <t>ヨウシキ</t>
    </rPh>
    <rPh sb="7" eb="9">
      <t>ニュウリョク</t>
    </rPh>
    <rPh sb="12" eb="14">
      <t>ナイヨウ</t>
    </rPh>
    <rPh sb="16" eb="18">
      <t>ウケイ</t>
    </rPh>
    <rPh sb="20" eb="22">
      <t>カヒ</t>
    </rPh>
    <rPh sb="23" eb="26">
      <t>ジドウテキ</t>
    </rPh>
    <rPh sb="27" eb="29">
      <t>ハンダン</t>
    </rPh>
    <phoneticPr fontId="3"/>
  </si>
  <si>
    <t>②緑の罫線で囲まれているセルには計算式が入力されていますので、それ以外のセルへ入力してください。</t>
    <rPh sb="1" eb="2">
      <t>ミドリ</t>
    </rPh>
    <rPh sb="3" eb="5">
      <t>ケイセン</t>
    </rPh>
    <rPh sb="6" eb="7">
      <t>カコ</t>
    </rPh>
    <rPh sb="16" eb="18">
      <t>ケイサン</t>
    </rPh>
    <rPh sb="18" eb="19">
      <t>シキ</t>
    </rPh>
    <rPh sb="20" eb="22">
      <t>ニュウリョク</t>
    </rPh>
    <rPh sb="33" eb="35">
      <t>イガイ</t>
    </rPh>
    <rPh sb="39" eb="41">
      <t>ニュウリョク</t>
    </rPh>
    <phoneticPr fontId="3"/>
  </si>
  <si>
    <t>③接種日は、古いものから順に①→②→③と入力してください。</t>
    <phoneticPr fontId="3"/>
  </si>
  <si>
    <t>④総合判定で、「受入れ可」と表示されない場合は、いずれかの項目の判定に「不可」があります。
　やむを得ない理由により入力ができず、「受入れ可」とならない場合は、備考欄に理由を書いてください。</t>
    <rPh sb="1" eb="3">
      <t>ソウゴウ</t>
    </rPh>
    <rPh sb="3" eb="5">
      <t>ハンテイ</t>
    </rPh>
    <rPh sb="8" eb="10">
      <t>ウケイ</t>
    </rPh>
    <rPh sb="11" eb="12">
      <t>カ</t>
    </rPh>
    <rPh sb="14" eb="16">
      <t>ヒョウジ</t>
    </rPh>
    <rPh sb="20" eb="22">
      <t>バアイ</t>
    </rPh>
    <rPh sb="29" eb="31">
      <t>コウモク</t>
    </rPh>
    <rPh sb="32" eb="34">
      <t>ハンテイ</t>
    </rPh>
    <rPh sb="36" eb="38">
      <t>フカ</t>
    </rPh>
    <rPh sb="50" eb="51">
      <t>エ</t>
    </rPh>
    <rPh sb="53" eb="55">
      <t>リユウ</t>
    </rPh>
    <rPh sb="58" eb="60">
      <t>ニュウリョク</t>
    </rPh>
    <rPh sb="66" eb="68">
      <t>ウケイ</t>
    </rPh>
    <rPh sb="69" eb="70">
      <t>カ</t>
    </rPh>
    <rPh sb="76" eb="78">
      <t>バアイ</t>
    </rPh>
    <rPh sb="80" eb="82">
      <t>ビコウ</t>
    </rPh>
    <rPh sb="82" eb="83">
      <t>ラン</t>
    </rPh>
    <rPh sb="84" eb="86">
      <t>リユウ</t>
    </rPh>
    <rPh sb="87" eb="88">
      <t>カ</t>
    </rPh>
    <phoneticPr fontId="3"/>
  </si>
  <si>
    <t>⑤報告書が複数枚になる場合は、1枚につき少なくとも1箇所、必ず押印してください。
　出力形式はA3、報告書は両面印刷でお願いします。</t>
    <rPh sb="1" eb="4">
      <t>ホウコクショ</t>
    </rPh>
    <rPh sb="5" eb="7">
      <t>フクスウ</t>
    </rPh>
    <rPh sb="7" eb="8">
      <t>マイ</t>
    </rPh>
    <rPh sb="11" eb="13">
      <t>バアイ</t>
    </rPh>
    <rPh sb="16" eb="17">
      <t>マイ</t>
    </rPh>
    <rPh sb="20" eb="21">
      <t>スク</t>
    </rPh>
    <rPh sb="26" eb="28">
      <t>カショ</t>
    </rPh>
    <rPh sb="29" eb="30">
      <t>カナラ</t>
    </rPh>
    <rPh sb="31" eb="33">
      <t>オウイン</t>
    </rPh>
    <rPh sb="42" eb="44">
      <t>シュツリョク</t>
    </rPh>
    <rPh sb="44" eb="46">
      <t>ケイシキ</t>
    </rPh>
    <rPh sb="54" eb="56">
      <t>リョウメン</t>
    </rPh>
    <rPh sb="60" eb="61">
      <t>ネガ</t>
    </rPh>
    <phoneticPr fontId="3"/>
  </si>
  <si>
    <t>*B型肝炎の接種要否については、実習受入部署に確認してください。</t>
    <rPh sb="2" eb="5">
      <t>ガタカンエン</t>
    </rPh>
    <rPh sb="6" eb="10">
      <t>セッシュヨウヒ</t>
    </rPh>
    <rPh sb="16" eb="22">
      <t>ジッシュウウケイレブショ</t>
    </rPh>
    <rPh sb="23" eb="25">
      <t>カクニン</t>
    </rPh>
    <phoneticPr fontId="2"/>
  </si>
  <si>
    <r>
      <rPr>
        <b/>
        <sz val="9"/>
        <color rgb="FFFF0000"/>
        <rFont val="Meiryo UI"/>
        <family val="3"/>
        <charset val="128"/>
      </rPr>
      <t>*</t>
    </r>
    <r>
      <rPr>
        <sz val="9"/>
        <rFont val="Meiryo UI"/>
        <family val="3"/>
        <charset val="128"/>
      </rPr>
      <t>Ｂ型肝炎の接種が不要な実習である</t>
    </r>
    <phoneticPr fontId="2"/>
  </si>
  <si>
    <r>
      <rPr>
        <b/>
        <sz val="16"/>
        <color theme="1"/>
        <rFont val="メイリオ"/>
        <family val="3"/>
        <charset val="128"/>
      </rPr>
      <t>【所属機関確認欄】</t>
    </r>
    <r>
      <rPr>
        <sz val="14"/>
        <color theme="1"/>
        <rFont val="メイリオ"/>
        <family val="3"/>
        <charset val="128"/>
      </rPr>
      <t>※本人による証明は不可とします。</t>
    </r>
    <phoneticPr fontId="2"/>
  </si>
  <si>
    <t>事務　太郎</t>
    <rPh sb="0" eb="2">
      <t>ジム</t>
    </rPh>
    <rPh sb="3" eb="5">
      <t>タロウ</t>
    </rPh>
    <phoneticPr fontId="2"/>
  </si>
  <si>
    <t>01-234-5678</t>
    <phoneticPr fontId="2"/>
  </si>
  <si>
    <t>総臨看護専門学校</t>
    <rPh sb="0" eb="1">
      <t>ソウ</t>
    </rPh>
    <rPh sb="1" eb="2">
      <t>リン</t>
    </rPh>
    <rPh sb="2" eb="4">
      <t>カンゴ</t>
    </rPh>
    <rPh sb="4" eb="6">
      <t>センモン</t>
    </rPh>
    <rPh sb="6" eb="8">
      <t>ガッコウ</t>
    </rPh>
    <phoneticPr fontId="2"/>
  </si>
  <si>
    <t>学校長</t>
    <rPh sb="0" eb="3">
      <t>ガッコウチョウ</t>
    </rPh>
    <phoneticPr fontId="2"/>
  </si>
  <si>
    <t>総　臨　　太　郎</t>
    <rPh sb="0" eb="1">
      <t>ソウ</t>
    </rPh>
    <rPh sb="2" eb="3">
      <t>リン</t>
    </rPh>
    <rPh sb="5" eb="6">
      <t>タ</t>
    </rPh>
    <rPh sb="7" eb="8">
      <t>ロウ</t>
    </rPh>
    <phoneticPr fontId="2"/>
  </si>
  <si>
    <t>神戸　一花</t>
    <rPh sb="0" eb="2">
      <t>コウベ</t>
    </rPh>
    <rPh sb="3" eb="5">
      <t>イチカ</t>
    </rPh>
    <phoneticPr fontId="2"/>
  </si>
  <si>
    <t>御影　二郎</t>
    <rPh sb="0" eb="2">
      <t>ミカゲ</t>
    </rPh>
    <rPh sb="3" eb="5">
      <t>ジロウ</t>
    </rPh>
    <phoneticPr fontId="2"/>
  </si>
  <si>
    <t>住吉　三津子</t>
    <rPh sb="0" eb="2">
      <t>スミヨシ</t>
    </rPh>
    <rPh sb="3" eb="6">
      <t>ミツコ</t>
    </rPh>
    <phoneticPr fontId="2"/>
  </si>
  <si>
    <t>女</t>
  </si>
  <si>
    <t>男</t>
  </si>
  <si>
    <t>いいえ</t>
  </si>
  <si>
    <t>はい</t>
  </si>
  <si>
    <t>備考</t>
    <rPh sb="0" eb="2">
      <t>ビコウ</t>
    </rPh>
    <phoneticPr fontId="2"/>
  </si>
  <si>
    <t>疾患</t>
  </si>
  <si>
    <t>検査方法</t>
  </si>
  <si>
    <t>陰性</t>
  </si>
  <si>
    <t>基準値未満(不十分)</t>
  </si>
  <si>
    <t>陽性　基準値以上(十分)</t>
    <rPh sb="0" eb="2">
      <t>ヨウセイ</t>
    </rPh>
    <phoneticPr fontId="2"/>
  </si>
  <si>
    <t>麻疹</t>
  </si>
  <si>
    <t>EIA(IgG)</t>
    <phoneticPr fontId="2"/>
  </si>
  <si>
    <t>&lt; 2.0</t>
  </si>
  <si>
    <t>2.0 – 15.9</t>
  </si>
  <si>
    <t>≥ 16.0</t>
  </si>
  <si>
    <t>PA</t>
  </si>
  <si>
    <t>&lt; 16</t>
    <phoneticPr fontId="2"/>
  </si>
  <si>
    <t>16 - 128</t>
    <phoneticPr fontId="2"/>
  </si>
  <si>
    <t>≥ 256</t>
    <phoneticPr fontId="2"/>
  </si>
  <si>
    <t>NT(中和)</t>
  </si>
  <si>
    <t>&lt; 4</t>
    <phoneticPr fontId="2"/>
  </si>
  <si>
    <t>≥ 8</t>
    <phoneticPr fontId="2"/>
  </si>
  <si>
    <t>風疹</t>
  </si>
  <si>
    <t>HI</t>
  </si>
  <si>
    <t>&lt; 8</t>
    <phoneticPr fontId="2"/>
  </si>
  <si>
    <t>8 - 16</t>
    <phoneticPr fontId="2"/>
  </si>
  <si>
    <t>≥ 32</t>
    <phoneticPr fontId="2"/>
  </si>
  <si>
    <t>EIA(デンカ生研)</t>
  </si>
  <si>
    <t>2.0 – 7.9</t>
  </si>
  <si>
    <t>≥ 8.0</t>
  </si>
  <si>
    <t>EIA(IU)※ΔA併記</t>
  </si>
  <si>
    <t xml:space="preserve">ΔA&lt;0.100 </t>
    <phoneticPr fontId="2"/>
  </si>
  <si>
    <t xml:space="preserve"> &lt;30 IU/mL</t>
    <phoneticPr fontId="2"/>
  </si>
  <si>
    <t>≥ 30 IU/mL</t>
  </si>
  <si>
    <t>ELFA(IU/mL)</t>
  </si>
  <si>
    <t>&lt; 10 IU/mL</t>
  </si>
  <si>
    <t>10 – 44.9 IU/mL</t>
  </si>
  <si>
    <t>≥ 45 IU/mL</t>
  </si>
  <si>
    <t>LTI(IU/mL)</t>
  </si>
  <si>
    <t>&lt; 6 IU/mL</t>
  </si>
  <si>
    <t>6 – 29.9 IU/mL</t>
  </si>
  <si>
    <t>CLEIA(IU/mL)</t>
  </si>
  <si>
    <t>CLEIA(抗体価)</t>
  </si>
  <si>
    <t>&lt; 4</t>
  </si>
  <si>
    <t>4 – 13.9</t>
  </si>
  <si>
    <t>≥ 14</t>
  </si>
  <si>
    <t>FIA(AI)</t>
  </si>
  <si>
    <t>&lt; 1.0 AI</t>
  </si>
  <si>
    <t>1.0 – 2.9 AI</t>
  </si>
  <si>
    <t>≥ 3.0 AI</t>
  </si>
  <si>
    <t>FIA(IU/mL)</t>
  </si>
  <si>
    <t>10 – 29.9 IU/mL</t>
  </si>
  <si>
    <t>CLIA(IU/mL)</t>
  </si>
  <si>
    <t>10 – 24.9 IU/mL</t>
  </si>
  <si>
    <t>≥ 25 IU/mL</t>
  </si>
  <si>
    <t>水痘</t>
    <rPh sb="0" eb="2">
      <t>スイトウ</t>
    </rPh>
    <phoneticPr fontId="2"/>
  </si>
  <si>
    <t>EIA(IgG)</t>
  </si>
  <si>
    <t>2.0 – 3.9</t>
  </si>
  <si>
    <t>≥ 4.0</t>
  </si>
  <si>
    <t>IAHA</t>
  </si>
  <si>
    <t>&lt; 2</t>
    <phoneticPr fontId="2"/>
  </si>
  <si>
    <t>≥ 4</t>
    <phoneticPr fontId="2"/>
  </si>
  <si>
    <t>流行性耳下腺炎</t>
  </si>
  <si>
    <t>B型肝炎(Anti-HBs)</t>
  </si>
  <si>
    <t>EIA/CLIA/RIA/CLEIA</t>
  </si>
  <si>
    <t>0 – 9.9 mIU/mL</t>
  </si>
  <si>
    <t>-</t>
    <phoneticPr fontId="2"/>
  </si>
  <si>
    <t>≥ 10 mIU/mL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</si>
</sst>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[$-411]ge\.mm\.dd"/>
    <numFmt numFmtId="178" formatCode="[$]ggge&quot;年&quot;m&quot;月&quot;d&quot;日&quot;;@" x16r2:formatCode16="[$-ja-JP-x-gannen]ggge&quot;年&quot;m&quot;月&quot;d&quot;日&quot;;@"/>
  </numFmts>
  <fonts count="33">
    <font>
      <sz val="11"/>
      <color theme="1"/>
      <name val="游ゴシック"/>
      <family val="2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.5"/>
      <color rgb="FFA6A6A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6"/>
      <color theme="1"/>
      <name val="メイリオ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FF0000"/>
      <name val="UD デジタル 教科書体 NP"/>
      <family val="1"/>
      <charset val="128"/>
    </font>
    <font>
      <b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shrinkToFit="1"/>
    </xf>
    <xf numFmtId="58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57" fontId="11" fillId="2" borderId="11" xfId="0" applyNumberFormat="1" applyFont="1" applyFill="1" applyBorder="1" applyAlignment="1">
      <alignment horizontal="center" vertical="center" shrinkToFit="1"/>
    </xf>
    <xf numFmtId="177" fontId="11" fillId="3" borderId="2" xfId="0" applyNumberFormat="1" applyFont="1" applyFill="1" applyBorder="1" applyAlignment="1">
      <alignment horizontal="center" vertical="center" shrinkToFit="1"/>
    </xf>
    <xf numFmtId="176" fontId="11" fillId="3" borderId="2" xfId="0" applyNumberFormat="1" applyFont="1" applyFill="1" applyBorder="1" applyAlignment="1">
      <alignment horizontal="center" vertical="center" shrinkToFit="1"/>
    </xf>
    <xf numFmtId="57" fontId="11" fillId="3" borderId="11" xfId="0" applyNumberFormat="1" applyFont="1" applyFill="1" applyBorder="1" applyAlignment="1">
      <alignment horizontal="center" vertical="center" shrinkToFit="1"/>
    </xf>
    <xf numFmtId="177" fontId="11" fillId="4" borderId="2" xfId="0" applyNumberFormat="1" applyFont="1" applyFill="1" applyBorder="1" applyAlignment="1">
      <alignment horizontal="center" vertical="center" shrinkToFit="1"/>
    </xf>
    <xf numFmtId="176" fontId="11" fillId="4" borderId="2" xfId="0" applyNumberFormat="1" applyFont="1" applyFill="1" applyBorder="1" applyAlignment="1">
      <alignment horizontal="center" vertical="center" shrinkToFit="1"/>
    </xf>
    <xf numFmtId="57" fontId="11" fillId="4" borderId="11" xfId="0" applyNumberFormat="1" applyFont="1" applyFill="1" applyBorder="1" applyAlignment="1">
      <alignment horizontal="center" vertical="center" shrinkToFit="1"/>
    </xf>
    <xf numFmtId="177" fontId="11" fillId="5" borderId="2" xfId="0" applyNumberFormat="1" applyFont="1" applyFill="1" applyBorder="1" applyAlignment="1">
      <alignment horizontal="center" vertical="center" shrinkToFit="1"/>
    </xf>
    <xf numFmtId="176" fontId="11" fillId="5" borderId="2" xfId="0" applyNumberFormat="1" applyFont="1" applyFill="1" applyBorder="1" applyAlignment="1">
      <alignment horizontal="center" vertical="center" shrinkToFit="1"/>
    </xf>
    <xf numFmtId="57" fontId="11" fillId="5" borderId="11" xfId="0" applyNumberFormat="1" applyFont="1" applyFill="1" applyBorder="1" applyAlignment="1">
      <alignment horizontal="center" vertical="center" shrinkToFit="1"/>
    </xf>
    <xf numFmtId="177" fontId="11" fillId="6" borderId="2" xfId="0" applyNumberFormat="1" applyFont="1" applyFill="1" applyBorder="1" applyAlignment="1">
      <alignment horizontal="center" vertical="center" shrinkToFit="1"/>
    </xf>
    <xf numFmtId="57" fontId="11" fillId="6" borderId="11" xfId="0" applyNumberFormat="1" applyFont="1" applyFill="1" applyBorder="1" applyAlignment="1">
      <alignment horizontal="center" vertical="center" shrinkToFit="1"/>
    </xf>
    <xf numFmtId="0" fontId="14" fillId="7" borderId="2" xfId="0" applyFont="1" applyFill="1" applyBorder="1" applyAlignment="1">
      <alignment horizontal="center" vertical="center" shrinkToFit="1"/>
    </xf>
    <xf numFmtId="14" fontId="14" fillId="7" borderId="2" xfId="0" applyNumberFormat="1" applyFont="1" applyFill="1" applyBorder="1" applyAlignment="1">
      <alignment horizontal="center" vertical="center" shrinkToFit="1"/>
    </xf>
    <xf numFmtId="14" fontId="14" fillId="7" borderId="8" xfId="0" applyNumberFormat="1" applyFont="1" applyFill="1" applyBorder="1" applyAlignment="1">
      <alignment horizontal="center" vertical="center" shrinkToFit="1"/>
    </xf>
    <xf numFmtId="176" fontId="14" fillId="7" borderId="6" xfId="0" applyNumberFormat="1" applyFont="1" applyFill="1" applyBorder="1" applyAlignment="1">
      <alignment horizontal="right" vertical="center" shrinkToFit="1"/>
    </xf>
    <xf numFmtId="177" fontId="14" fillId="7" borderId="12" xfId="0" applyNumberFormat="1" applyFont="1" applyFill="1" applyBorder="1" applyAlignment="1">
      <alignment horizontal="center" vertical="center" shrinkToFit="1"/>
    </xf>
    <xf numFmtId="177" fontId="14" fillId="7" borderId="8" xfId="0" applyNumberFormat="1" applyFont="1" applyFill="1" applyBorder="1" applyAlignment="1">
      <alignment horizontal="center" vertical="center" shrinkToFit="1"/>
    </xf>
    <xf numFmtId="177" fontId="14" fillId="7" borderId="2" xfId="0" applyNumberFormat="1" applyFont="1" applyFill="1" applyBorder="1" applyAlignment="1">
      <alignment horizontal="center" vertical="center" shrinkToFit="1"/>
    </xf>
    <xf numFmtId="177" fontId="14" fillId="7" borderId="6" xfId="0" applyNumberFormat="1" applyFont="1" applyFill="1" applyBorder="1" applyAlignment="1">
      <alignment horizontal="center" vertical="center" shrinkToFit="1"/>
    </xf>
    <xf numFmtId="0" fontId="14" fillId="7" borderId="13" xfId="0" applyFont="1" applyFill="1" applyBorder="1" applyAlignment="1">
      <alignment horizontal="center" vertical="center" shrinkToFit="1"/>
    </xf>
    <xf numFmtId="176" fontId="14" fillId="7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7" borderId="13" xfId="0" applyFont="1" applyFill="1" applyBorder="1" applyAlignment="1">
      <alignment horizontal="center" vertical="center" shrinkToFit="1"/>
    </xf>
    <xf numFmtId="14" fontId="14" fillId="7" borderId="6" xfId="0" applyNumberFormat="1" applyFont="1" applyFill="1" applyBorder="1" applyAlignment="1">
      <alignment horizontal="center" vertical="center" shrinkToFit="1"/>
    </xf>
    <xf numFmtId="14" fontId="14" fillId="0" borderId="8" xfId="0" applyNumberFormat="1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4" fontId="11" fillId="0" borderId="2" xfId="0" applyNumberFormat="1" applyFont="1" applyBorder="1" applyAlignment="1" applyProtection="1">
      <alignment horizontal="center" vertical="center" shrinkToFit="1"/>
      <protection locked="0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12" xfId="0" applyNumberFormat="1" applyFont="1" applyBorder="1" applyAlignment="1">
      <alignment horizontal="center" vertical="center" shrinkToFit="1"/>
    </xf>
    <xf numFmtId="14" fontId="11" fillId="0" borderId="8" xfId="0" applyNumberFormat="1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 shrinkToFit="1"/>
    </xf>
    <xf numFmtId="176" fontId="14" fillId="0" borderId="6" xfId="0" applyNumberFormat="1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 shrinkToFit="1"/>
    </xf>
    <xf numFmtId="14" fontId="14" fillId="0" borderId="6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14" fontId="11" fillId="0" borderId="6" xfId="0" applyNumberFormat="1" applyFont="1" applyBorder="1" applyAlignment="1" applyProtection="1">
      <alignment horizontal="center" vertical="center" shrinkToFit="1"/>
      <protection locked="0"/>
    </xf>
    <xf numFmtId="5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57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14" fillId="7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4" fontId="11" fillId="0" borderId="8" xfId="0" applyNumberFormat="1" applyFont="1" applyBorder="1" applyAlignment="1">
      <alignment horizontal="center" vertical="center" shrinkToFit="1"/>
    </xf>
    <xf numFmtId="14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>
      <alignment horizontal="center" vertical="center" wrapText="1" shrinkToFit="1"/>
    </xf>
    <xf numFmtId="58" fontId="28" fillId="0" borderId="0" xfId="0" applyNumberFormat="1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57" fontId="11" fillId="6" borderId="2" xfId="0" applyNumberFormat="1" applyFont="1" applyFill="1" applyBorder="1" applyAlignment="1">
      <alignment horizontal="center" vertical="center" shrinkToFit="1"/>
    </xf>
    <xf numFmtId="57" fontId="11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5" fillId="7" borderId="33" xfId="0" applyFont="1" applyFill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7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32" fillId="8" borderId="34" xfId="0" applyFont="1" applyFill="1" applyBorder="1" applyAlignment="1">
      <alignment horizontal="center" vertical="center"/>
    </xf>
    <xf numFmtId="0" fontId="32" fillId="8" borderId="35" xfId="0" applyFont="1" applyFill="1" applyBorder="1" applyAlignment="1">
      <alignment horizontal="center" vertical="center"/>
    </xf>
    <xf numFmtId="0" fontId="32" fillId="8" borderId="36" xfId="0" applyFont="1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/>
    </xf>
    <xf numFmtId="0" fontId="0" fillId="0" borderId="38" xfId="0" applyBorder="1"/>
    <xf numFmtId="0" fontId="0" fillId="0" borderId="32" xfId="0" applyBorder="1"/>
    <xf numFmtId="0" fontId="0" fillId="0" borderId="38" xfId="0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/>
    <xf numFmtId="0" fontId="0" fillId="0" borderId="3" xfId="0" applyBorder="1"/>
    <xf numFmtId="0" fontId="0" fillId="8" borderId="10" xfId="0" applyFill="1" applyBorder="1" applyAlignment="1">
      <alignment horizontal="center" vertical="center"/>
    </xf>
    <xf numFmtId="0" fontId="0" fillId="0" borderId="22" xfId="0" applyBorder="1"/>
    <xf numFmtId="0" fontId="0" fillId="0" borderId="9" xfId="0" applyBorder="1"/>
    <xf numFmtId="0" fontId="0" fillId="8" borderId="8" xfId="0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18" fillId="0" borderId="1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57" fontId="11" fillId="4" borderId="2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57" fontId="11" fillId="5" borderId="2" xfId="0" applyNumberFormat="1" applyFont="1" applyFill="1" applyBorder="1" applyAlignment="1">
      <alignment horizontal="center" vertical="center" shrinkToFit="1"/>
    </xf>
    <xf numFmtId="0" fontId="11" fillId="5" borderId="2" xfId="0" applyFont="1" applyFill="1" applyBorder="1" applyAlignment="1">
      <alignment horizontal="center" vertical="center" shrinkToFit="1"/>
    </xf>
    <xf numFmtId="177" fontId="11" fillId="2" borderId="6" xfId="0" applyNumberFormat="1" applyFont="1" applyFill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 shrinkToFit="1"/>
    </xf>
    <xf numFmtId="177" fontId="11" fillId="2" borderId="8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57" fontId="11" fillId="3" borderId="2" xfId="0" applyNumberFormat="1" applyFont="1" applyFill="1" applyBorder="1" applyAlignment="1">
      <alignment horizontal="center" vertical="center" shrinkToFit="1"/>
    </xf>
    <xf numFmtId="0" fontId="11" fillId="5" borderId="11" xfId="0" applyFont="1" applyFill="1" applyBorder="1" applyAlignment="1">
      <alignment horizontal="center" vertical="center" shrinkToFit="1"/>
    </xf>
    <xf numFmtId="57" fontId="11" fillId="6" borderId="2" xfId="0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58" fontId="12" fillId="0" borderId="2" xfId="0" applyNumberFormat="1" applyFont="1" applyBorder="1" applyAlignment="1">
      <alignment horizontal="center" vertical="center" shrinkToFit="1"/>
    </xf>
    <xf numFmtId="58" fontId="27" fillId="2" borderId="11" xfId="0" applyNumberFormat="1" applyFont="1" applyFill="1" applyBorder="1" applyAlignment="1">
      <alignment horizontal="center" vertical="center" wrapText="1" shrinkToFit="1"/>
    </xf>
    <xf numFmtId="58" fontId="27" fillId="2" borderId="22" xfId="0" applyNumberFormat="1" applyFont="1" applyFill="1" applyBorder="1" applyAlignment="1">
      <alignment horizontal="center" vertical="center" wrapText="1" shrinkToFit="1"/>
    </xf>
    <xf numFmtId="57" fontId="11" fillId="0" borderId="6" xfId="0" applyNumberFormat="1" applyFont="1" applyBorder="1" applyAlignment="1">
      <alignment horizontal="center" vertical="center" shrinkToFit="1"/>
    </xf>
    <xf numFmtId="57" fontId="11" fillId="0" borderId="7" xfId="0" applyNumberFormat="1" applyFont="1" applyBorder="1" applyAlignment="1">
      <alignment horizontal="center" vertical="center" shrinkToFit="1"/>
    </xf>
    <xf numFmtId="57" fontId="11" fillId="0" borderId="8" xfId="0" applyNumberFormat="1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57" fontId="11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177" fontId="10" fillId="0" borderId="0" xfId="0" applyNumberFormat="1" applyFont="1" applyAlignment="1">
      <alignment horizontal="left" vertical="center" shrinkToFit="1"/>
    </xf>
    <xf numFmtId="57" fontId="11" fillId="2" borderId="3" xfId="0" applyNumberFormat="1" applyFont="1" applyFill="1" applyBorder="1" applyAlignment="1">
      <alignment horizontal="center" vertical="center" shrinkToFit="1"/>
    </xf>
    <xf numFmtId="57" fontId="11" fillId="2" borderId="4" xfId="0" applyNumberFormat="1" applyFont="1" applyFill="1" applyBorder="1" applyAlignment="1">
      <alignment horizontal="center" vertical="center" shrinkToFit="1"/>
    </xf>
    <xf numFmtId="57" fontId="11" fillId="2" borderId="5" xfId="0" applyNumberFormat="1" applyFont="1" applyFill="1" applyBorder="1" applyAlignment="1">
      <alignment horizontal="center" vertical="center" shrinkToFit="1"/>
    </xf>
    <xf numFmtId="57" fontId="11" fillId="2" borderId="9" xfId="0" applyNumberFormat="1" applyFont="1" applyFill="1" applyBorder="1" applyAlignment="1">
      <alignment horizontal="center" vertical="center" shrinkToFit="1"/>
    </xf>
    <xf numFmtId="57" fontId="11" fillId="2" borderId="1" xfId="0" applyNumberFormat="1" applyFont="1" applyFill="1" applyBorder="1" applyAlignment="1">
      <alignment horizontal="center" vertical="center" shrinkToFit="1"/>
    </xf>
    <xf numFmtId="57" fontId="11" fillId="2" borderId="10" xfId="0" applyNumberFormat="1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178" fontId="31" fillId="0" borderId="15" xfId="0" applyNumberFormat="1" applyFont="1" applyBorder="1" applyAlignment="1">
      <alignment horizontal="left" vertical="center" wrapText="1"/>
    </xf>
    <xf numFmtId="178" fontId="31" fillId="0" borderId="16" xfId="0" applyNumberFormat="1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shrinkToFit="1"/>
    </xf>
    <xf numFmtId="14" fontId="14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locked="0"/>
    </xf>
    <xf numFmtId="57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57" fontId="0" fillId="0" borderId="0" xfId="0" applyNumberFormat="1" applyAlignment="1" applyProtection="1">
      <alignment vertical="center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4" fontId="14" fillId="0" borderId="8" xfId="0" applyNumberFormat="1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4" fontId="14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9" fillId="0" borderId="0" xfId="0" applyFont="1" applyProtection="1"/>
    <xf numFmtId="0" fontId="20" fillId="0" borderId="0" xfId="0" applyFont="1" applyAlignment="1" applyProtection="1">
      <alignment horizontal="center" vertical="center"/>
    </xf>
    <xf numFmtId="176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177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58" fontId="5" fillId="0" borderId="0" xfId="0" applyNumberFormat="1" applyFont="1" applyAlignment="1" applyProtection="1">
      <alignment horizontal="center" vertical="center"/>
    </xf>
    <xf numFmtId="57" fontId="0" fillId="0" borderId="0" xfId="0" applyNumberFormat="1" applyAlignment="1" applyProtection="1">
      <alignment horizontal="center" vertical="center"/>
    </xf>
    <xf numFmtId="177" fontId="0" fillId="0" borderId="0" xfId="0" applyNumberFormat="1" applyAlignment="1" applyProtection="1">
      <alignment horizontal="center" vertical="center"/>
    </xf>
    <xf numFmtId="57" fontId="0" fillId="0" borderId="0" xfId="0" applyNumberForma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</xf>
    <xf numFmtId="0" fontId="18" fillId="0" borderId="14" xfId="0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5" fillId="0" borderId="29" xfId="0" applyFont="1" applyBorder="1" applyAlignment="1" applyProtection="1">
      <alignment horizontal="left" vertical="center" wrapText="1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left" vertical="center" wrapText="1"/>
    </xf>
    <xf numFmtId="0" fontId="18" fillId="0" borderId="20" xfId="0" applyFont="1" applyBorder="1" applyAlignment="1" applyProtection="1">
      <alignment horizontal="left" vertical="center" wrapText="1"/>
    </xf>
    <xf numFmtId="176" fontId="4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8" fillId="0" borderId="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shrinkToFit="1"/>
    </xf>
    <xf numFmtId="58" fontId="4" fillId="0" borderId="0" xfId="0" applyNumberFormat="1" applyFont="1" applyAlignment="1" applyProtection="1">
      <alignment horizontal="center" vertical="center" shrinkToFit="1"/>
    </xf>
    <xf numFmtId="58" fontId="28" fillId="0" borderId="0" xfId="0" applyNumberFormat="1" applyFont="1" applyAlignment="1" applyProtection="1">
      <alignment horizontal="left" vertical="center"/>
    </xf>
    <xf numFmtId="177" fontId="4" fillId="0" borderId="0" xfId="0" applyNumberFormat="1" applyFont="1" applyAlignment="1" applyProtection="1">
      <alignment horizontal="center" vertical="center" shrinkToFit="1"/>
    </xf>
    <xf numFmtId="177" fontId="10" fillId="0" borderId="0" xfId="0" applyNumberFormat="1" applyFont="1" applyAlignment="1" applyProtection="1">
      <alignment horizontal="left" vertical="center" shrinkToFit="1"/>
    </xf>
    <xf numFmtId="177" fontId="4" fillId="0" borderId="0" xfId="0" applyNumberFormat="1" applyFont="1" applyAlignment="1" applyProtection="1">
      <alignment vertical="center" shrinkToFit="1"/>
    </xf>
    <xf numFmtId="176" fontId="4" fillId="0" borderId="0" xfId="0" applyNumberFormat="1" applyFont="1" applyAlignment="1" applyProtection="1">
      <alignment horizontal="right" vertical="center" shrinkToFit="1"/>
    </xf>
    <xf numFmtId="0" fontId="4" fillId="0" borderId="0" xfId="0" applyFont="1" applyAlignment="1" applyProtection="1">
      <alignment vertical="center" shrinkToFit="1"/>
    </xf>
    <xf numFmtId="177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</xf>
    <xf numFmtId="58" fontId="12" fillId="0" borderId="2" xfId="0" applyNumberFormat="1" applyFont="1" applyBorder="1" applyAlignment="1" applyProtection="1">
      <alignment horizontal="center" vertical="center" shrinkToFit="1"/>
    </xf>
    <xf numFmtId="57" fontId="11" fillId="2" borderId="3" xfId="0" applyNumberFormat="1" applyFont="1" applyFill="1" applyBorder="1" applyAlignment="1" applyProtection="1">
      <alignment horizontal="center" vertical="center" shrinkToFit="1"/>
    </xf>
    <xf numFmtId="57" fontId="11" fillId="2" borderId="4" xfId="0" applyNumberFormat="1" applyFont="1" applyFill="1" applyBorder="1" applyAlignment="1" applyProtection="1">
      <alignment horizontal="center" vertical="center" shrinkToFit="1"/>
    </xf>
    <xf numFmtId="57" fontId="11" fillId="2" borderId="5" xfId="0" applyNumberFormat="1" applyFont="1" applyFill="1" applyBorder="1" applyAlignment="1" applyProtection="1">
      <alignment horizontal="center" vertical="center" shrinkToFit="1"/>
    </xf>
    <xf numFmtId="57" fontId="11" fillId="0" borderId="6" xfId="0" applyNumberFormat="1" applyFont="1" applyBorder="1" applyAlignment="1" applyProtection="1">
      <alignment horizontal="center" vertical="center" shrinkToFit="1"/>
    </xf>
    <xf numFmtId="57" fontId="11" fillId="0" borderId="7" xfId="0" applyNumberFormat="1" applyFont="1" applyBorder="1" applyAlignment="1" applyProtection="1">
      <alignment horizontal="center" vertical="center" shrinkToFit="1"/>
    </xf>
    <xf numFmtId="57" fontId="11" fillId="0" borderId="8" xfId="0" applyNumberFormat="1" applyFont="1" applyBorder="1" applyAlignment="1" applyProtection="1">
      <alignment horizontal="center" vertical="center" shrinkToFit="1"/>
    </xf>
    <xf numFmtId="57" fontId="11" fillId="2" borderId="9" xfId="0" applyNumberFormat="1" applyFont="1" applyFill="1" applyBorder="1" applyAlignment="1" applyProtection="1">
      <alignment horizontal="center" vertical="center" shrinkToFit="1"/>
    </xf>
    <xf numFmtId="57" fontId="11" fillId="2" borderId="1" xfId="0" applyNumberFormat="1" applyFont="1" applyFill="1" applyBorder="1" applyAlignment="1" applyProtection="1">
      <alignment horizontal="center" vertical="center" shrinkToFit="1"/>
    </xf>
    <xf numFmtId="57" fontId="11" fillId="2" borderId="10" xfId="0" applyNumberFormat="1" applyFont="1" applyFill="1" applyBorder="1" applyAlignment="1" applyProtection="1">
      <alignment horizontal="center" vertical="center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</xf>
    <xf numFmtId="57" fontId="11" fillId="4" borderId="2" xfId="0" applyNumberFormat="1" applyFont="1" applyFill="1" applyBorder="1" applyAlignment="1" applyProtection="1">
      <alignment horizontal="center" vertical="center" shrinkToFit="1"/>
    </xf>
    <xf numFmtId="57" fontId="11" fillId="5" borderId="2" xfId="0" applyNumberFormat="1" applyFont="1" applyFill="1" applyBorder="1" applyAlignment="1" applyProtection="1">
      <alignment horizontal="center" vertical="center" shrinkToFit="1"/>
    </xf>
    <xf numFmtId="57" fontId="11" fillId="6" borderId="2" xfId="0" applyNumberFormat="1" applyFont="1" applyFill="1" applyBorder="1" applyAlignment="1" applyProtection="1">
      <alignment horizontal="center" vertical="center" shrinkToFit="1"/>
    </xf>
    <xf numFmtId="58" fontId="27" fillId="2" borderId="11" xfId="0" applyNumberFormat="1" applyFont="1" applyFill="1" applyBorder="1" applyAlignment="1" applyProtection="1">
      <alignment horizontal="center" vertical="center" wrapText="1" shrinkToFit="1"/>
    </xf>
    <xf numFmtId="0" fontId="11" fillId="2" borderId="6" xfId="0" applyFont="1" applyFill="1" applyBorder="1" applyAlignment="1" applyProtection="1">
      <alignment horizontal="center" vertical="center" shrinkToFit="1"/>
    </xf>
    <xf numFmtId="0" fontId="11" fillId="2" borderId="7" xfId="0" applyFont="1" applyFill="1" applyBorder="1" applyAlignment="1" applyProtection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</xf>
    <xf numFmtId="177" fontId="11" fillId="2" borderId="6" xfId="0" applyNumberFormat="1" applyFont="1" applyFill="1" applyBorder="1" applyAlignment="1" applyProtection="1">
      <alignment horizontal="center" vertical="center" shrinkToFit="1"/>
    </xf>
    <xf numFmtId="177" fontId="11" fillId="2" borderId="7" xfId="0" applyNumberFormat="1" applyFont="1" applyFill="1" applyBorder="1" applyAlignment="1" applyProtection="1">
      <alignment horizontal="center" vertical="center" shrinkToFit="1"/>
    </xf>
    <xf numFmtId="177" fontId="11" fillId="2" borderId="8" xfId="0" applyNumberFormat="1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</xf>
    <xf numFmtId="0" fontId="11" fillId="4" borderId="2" xfId="0" applyFont="1" applyFill="1" applyBorder="1" applyAlignment="1" applyProtection="1">
      <alignment horizontal="center" vertical="center" shrinkToFit="1"/>
    </xf>
    <xf numFmtId="0" fontId="11" fillId="5" borderId="2" xfId="0" applyFont="1" applyFill="1" applyBorder="1" applyAlignment="1" applyProtection="1">
      <alignment horizontal="center" vertical="center" shrinkToFit="1"/>
    </xf>
    <xf numFmtId="0" fontId="11" fillId="6" borderId="2" xfId="0" applyFont="1" applyFill="1" applyBorder="1" applyAlignment="1" applyProtection="1">
      <alignment horizontal="center" vertical="center" shrinkToFit="1"/>
    </xf>
    <xf numFmtId="58" fontId="27" fillId="2" borderId="22" xfId="0" applyNumberFormat="1" applyFont="1" applyFill="1" applyBorder="1" applyAlignment="1" applyProtection="1">
      <alignment horizontal="center"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</xf>
    <xf numFmtId="177" fontId="11" fillId="2" borderId="2" xfId="0" applyNumberFormat="1" applyFont="1" applyFill="1" applyBorder="1" applyAlignment="1" applyProtection="1">
      <alignment horizontal="center" vertical="center" shrinkToFit="1"/>
    </xf>
    <xf numFmtId="176" fontId="11" fillId="2" borderId="2" xfId="0" applyNumberFormat="1" applyFont="1" applyFill="1" applyBorder="1" applyAlignment="1" applyProtection="1">
      <alignment horizontal="center" vertical="center" wrapText="1" shrinkToFit="1"/>
    </xf>
    <xf numFmtId="57" fontId="11" fillId="2" borderId="11" xfId="0" applyNumberFormat="1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wrapText="1" shrinkToFit="1"/>
    </xf>
    <xf numFmtId="177" fontId="11" fillId="3" borderId="2" xfId="0" applyNumberFormat="1" applyFont="1" applyFill="1" applyBorder="1" applyAlignment="1" applyProtection="1">
      <alignment horizontal="center" vertical="center" shrinkToFit="1"/>
    </xf>
    <xf numFmtId="176" fontId="11" fillId="3" borderId="2" xfId="0" applyNumberFormat="1" applyFont="1" applyFill="1" applyBorder="1" applyAlignment="1" applyProtection="1">
      <alignment horizontal="center" vertical="center" shrinkToFit="1"/>
    </xf>
    <xf numFmtId="57" fontId="11" fillId="3" borderId="11" xfId="0" applyNumberFormat="1" applyFont="1" applyFill="1" applyBorder="1" applyAlignment="1" applyProtection="1">
      <alignment horizontal="center" vertical="center" shrinkToFit="1"/>
    </xf>
    <xf numFmtId="0" fontId="11" fillId="3" borderId="11" xfId="0" applyFont="1" applyFill="1" applyBorder="1" applyAlignment="1" applyProtection="1">
      <alignment horizontal="center" vertical="center" shrinkToFit="1"/>
    </xf>
    <xf numFmtId="177" fontId="11" fillId="4" borderId="2" xfId="0" applyNumberFormat="1" applyFont="1" applyFill="1" applyBorder="1" applyAlignment="1" applyProtection="1">
      <alignment horizontal="center" vertical="center" shrinkToFit="1"/>
    </xf>
    <xf numFmtId="176" fontId="11" fillId="4" borderId="2" xfId="0" applyNumberFormat="1" applyFont="1" applyFill="1" applyBorder="1" applyAlignment="1" applyProtection="1">
      <alignment horizontal="center" vertical="center" shrinkToFit="1"/>
    </xf>
    <xf numFmtId="57" fontId="11" fillId="4" borderId="11" xfId="0" applyNumberFormat="1" applyFont="1" applyFill="1" applyBorder="1" applyAlignment="1" applyProtection="1">
      <alignment horizontal="center" vertical="center" shrinkToFit="1"/>
    </xf>
    <xf numFmtId="0" fontId="11" fillId="4" borderId="11" xfId="0" applyFont="1" applyFill="1" applyBorder="1" applyAlignment="1" applyProtection="1">
      <alignment horizontal="center" vertical="center" shrinkToFit="1"/>
    </xf>
    <xf numFmtId="177" fontId="11" fillId="5" borderId="2" xfId="0" applyNumberFormat="1" applyFont="1" applyFill="1" applyBorder="1" applyAlignment="1" applyProtection="1">
      <alignment horizontal="center" vertical="center" shrinkToFit="1"/>
    </xf>
    <xf numFmtId="176" fontId="11" fillId="5" borderId="2" xfId="0" applyNumberFormat="1" applyFont="1" applyFill="1" applyBorder="1" applyAlignment="1" applyProtection="1">
      <alignment horizontal="center" vertical="center" shrinkToFit="1"/>
    </xf>
    <xf numFmtId="57" fontId="11" fillId="5" borderId="11" xfId="0" applyNumberFormat="1" applyFont="1" applyFill="1" applyBorder="1" applyAlignment="1" applyProtection="1">
      <alignment horizontal="center" vertical="center" shrinkToFit="1"/>
    </xf>
    <xf numFmtId="0" fontId="11" fillId="5" borderId="11" xfId="0" applyFont="1" applyFill="1" applyBorder="1" applyAlignment="1" applyProtection="1">
      <alignment horizontal="center" vertical="center" shrinkToFit="1"/>
    </xf>
    <xf numFmtId="177" fontId="11" fillId="6" borderId="2" xfId="0" applyNumberFormat="1" applyFont="1" applyFill="1" applyBorder="1" applyAlignment="1" applyProtection="1">
      <alignment horizontal="center" vertical="center" shrinkToFit="1"/>
    </xf>
    <xf numFmtId="57" fontId="11" fillId="6" borderId="2" xfId="0" applyNumberFormat="1" applyFont="1" applyFill="1" applyBorder="1" applyAlignment="1" applyProtection="1">
      <alignment horizontal="center" vertical="center" shrinkToFit="1"/>
    </xf>
    <xf numFmtId="57" fontId="11" fillId="6" borderId="11" xfId="0" applyNumberFormat="1" applyFont="1" applyFill="1" applyBorder="1" applyAlignment="1" applyProtection="1">
      <alignment horizontal="center" vertical="center" shrinkToFit="1"/>
    </xf>
    <xf numFmtId="0" fontId="11" fillId="6" borderId="11" xfId="0" applyFont="1" applyFill="1" applyBorder="1" applyAlignment="1" applyProtection="1">
      <alignment horizontal="center" vertical="center" shrinkToFit="1"/>
    </xf>
    <xf numFmtId="0" fontId="14" fillId="7" borderId="2" xfId="0" applyFont="1" applyFill="1" applyBorder="1" applyAlignment="1" applyProtection="1">
      <alignment horizontal="center" vertical="center" shrinkToFit="1"/>
    </xf>
    <xf numFmtId="14" fontId="14" fillId="7" borderId="2" xfId="0" applyNumberFormat="1" applyFont="1" applyFill="1" applyBorder="1" applyAlignment="1" applyProtection="1">
      <alignment horizontal="center" vertical="center" shrinkToFit="1"/>
    </xf>
    <xf numFmtId="14" fontId="14" fillId="7" borderId="8" xfId="0" applyNumberFormat="1" applyFont="1" applyFill="1" applyBorder="1" applyAlignment="1" applyProtection="1">
      <alignment horizontal="center" vertical="center" shrinkToFit="1"/>
    </xf>
    <xf numFmtId="176" fontId="14" fillId="7" borderId="6" xfId="0" applyNumberFormat="1" applyFont="1" applyFill="1" applyBorder="1" applyAlignment="1" applyProtection="1">
      <alignment horizontal="right" vertical="center" shrinkToFit="1"/>
    </xf>
    <xf numFmtId="177" fontId="14" fillId="7" borderId="12" xfId="0" applyNumberFormat="1" applyFont="1" applyFill="1" applyBorder="1" applyAlignment="1" applyProtection="1">
      <alignment horizontal="center" vertical="center" shrinkToFit="1"/>
    </xf>
    <xf numFmtId="177" fontId="14" fillId="7" borderId="8" xfId="0" applyNumberFormat="1" applyFont="1" applyFill="1" applyBorder="1" applyAlignment="1" applyProtection="1">
      <alignment horizontal="center" vertical="center" shrinkToFit="1"/>
    </xf>
    <xf numFmtId="177" fontId="14" fillId="7" borderId="2" xfId="0" applyNumberFormat="1" applyFont="1" applyFill="1" applyBorder="1" applyAlignment="1" applyProtection="1">
      <alignment horizontal="center" vertical="center" shrinkToFit="1"/>
    </xf>
    <xf numFmtId="177" fontId="14" fillId="7" borderId="6" xfId="0" applyNumberFormat="1" applyFont="1" applyFill="1" applyBorder="1" applyAlignment="1" applyProtection="1">
      <alignment horizontal="center" vertical="center" shrinkToFit="1"/>
    </xf>
    <xf numFmtId="0" fontId="14" fillId="7" borderId="13" xfId="0" applyFont="1" applyFill="1" applyBorder="1" applyAlignment="1" applyProtection="1">
      <alignment horizontal="center" vertical="center" shrinkToFit="1"/>
    </xf>
    <xf numFmtId="0" fontId="14" fillId="7" borderId="1" xfId="0" applyFont="1" applyFill="1" applyBorder="1" applyAlignment="1" applyProtection="1">
      <alignment horizontal="center" vertical="center" shrinkToFit="1"/>
    </xf>
    <xf numFmtId="176" fontId="14" fillId="7" borderId="6" xfId="0" applyNumberFormat="1" applyFont="1" applyFill="1" applyBorder="1" applyAlignment="1" applyProtection="1">
      <alignment horizontal="center" vertical="center" shrinkToFit="1"/>
    </xf>
    <xf numFmtId="0" fontId="15" fillId="7" borderId="13" xfId="0" applyFont="1" applyFill="1" applyBorder="1" applyAlignment="1" applyProtection="1">
      <alignment horizontal="center" vertical="center" shrinkToFit="1"/>
    </xf>
    <xf numFmtId="14" fontId="14" fillId="7" borderId="6" xfId="0" applyNumberFormat="1" applyFont="1" applyFill="1" applyBorder="1" applyAlignment="1" applyProtection="1">
      <alignment horizontal="center" vertical="center" shrinkToFit="1"/>
    </xf>
    <xf numFmtId="177" fontId="14" fillId="0" borderId="12" xfId="0" applyNumberFormat="1" applyFont="1" applyBorder="1" applyAlignment="1" applyProtection="1">
      <alignment horizontal="center" vertical="center" shrinkToFit="1"/>
    </xf>
    <xf numFmtId="0" fontId="15" fillId="0" borderId="13" xfId="0" applyFont="1" applyFill="1" applyBorder="1" applyAlignment="1" applyProtection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 shrinkToFit="1"/>
    </xf>
    <xf numFmtId="0" fontId="14" fillId="0" borderId="13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49"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0070C0"/>
      </font>
    </dxf>
    <dxf>
      <font>
        <b/>
        <i val="0"/>
        <color rgb="FFFF0000"/>
      </font>
    </dxf>
    <dxf>
      <fill>
        <patternFill>
          <bgColor theme="1" tint="0.34998626667073579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0070C0"/>
      </font>
    </dxf>
    <dxf>
      <font>
        <b/>
        <i val="0"/>
        <color rgb="FFFF0000"/>
      </font>
    </dxf>
    <dxf>
      <fill>
        <patternFill>
          <bgColor theme="1" tint="0.34998626667073579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380999</xdr:colOff>
      <xdr:row>7</xdr:row>
      <xdr:rowOff>123265</xdr:rowOff>
    </xdr:from>
    <xdr:to>
      <xdr:col>31</xdr:col>
      <xdr:colOff>419762</xdr:colOff>
      <xdr:row>9</xdr:row>
      <xdr:rowOff>194179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C7E070-6048-466B-9458-7EAAFCF9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7999" y="3457015"/>
          <a:ext cx="1057938" cy="1185339"/>
        </a:xfrm>
        <a:prstGeom prst="rect">
          <a:avLst/>
        </a:prstGeom>
      </xdr:spPr>
    </xdr:pic>
    <xdr:clientData/>
  </xdr:twoCellAnchor>
  <xdr:twoCellAnchor>
    <xdr:from>
      <xdr:col>2</xdr:col>
      <xdr:colOff>33617</xdr:colOff>
      <xdr:row>0</xdr:row>
      <xdr:rowOff>145675</xdr:rowOff>
    </xdr:from>
    <xdr:to>
      <xdr:col>7</xdr:col>
      <xdr:colOff>112059</xdr:colOff>
      <xdr:row>2</xdr:row>
      <xdr:rowOff>313764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2A2BC-8E56-44EC-93C7-DC56DF1698ED}"/>
            </a:ext>
          </a:extLst>
        </xdr:cNvPr>
        <xdr:cNvSpPr txBox="1"/>
      </xdr:nvSpPr>
      <xdr:spPr>
        <a:xfrm>
          <a:off x="537882" y="145675"/>
          <a:ext cx="4123765" cy="1131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5400">
              <a:solidFill>
                <a:srgbClr val="FF0000"/>
              </a:solidFill>
            </a:rPr>
            <a:t>【</a:t>
          </a:r>
          <a:r>
            <a:rPr kumimoji="1" lang="ja-JP" altLang="en-US" sz="5400">
              <a:solidFill>
                <a:srgbClr val="FF0000"/>
              </a:solidFill>
            </a:rPr>
            <a:t>記入例</a:t>
          </a:r>
          <a:r>
            <a:rPr kumimoji="1" lang="en-US" altLang="ja-JP" sz="5400">
              <a:solidFill>
                <a:srgbClr val="FF0000"/>
              </a:solidFill>
            </a:rPr>
            <a:t>】</a:t>
          </a:r>
          <a:endParaRPr kumimoji="1" lang="ja-JP" altLang="en-US" sz="5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SYU10\Downloads\&#9314;&#12527;&#12463;&#12481;&#12531;&#25509;&#31278;&#27508;&#12289;&#25239;&#20307;&#20385;&#26908;&#26619;&#12362;&#12424;&#12403;&#33016;&#37096;X&#32218;&#26908;&#26619;&#32080;&#26524;&#22577;&#21578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留意事項"/>
      <sheetName val="様式１（４種感染症）"/>
      <sheetName val="様式２（Ｂ型肝炎・胸部X線・インフルエンザ）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所見なし</v>
          </cell>
        </row>
        <row r="3">
          <cell r="A3" t="str">
            <v>所見あり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32BA5-3D2D-4761-87AD-1DADA17586EE}" name="テーブル1" displayName="テーブル1" ref="A1:E19" totalsRowShown="0" headerRowDxfId="31" headerRowBorderDxfId="30" tableBorderDxfId="29">
  <tableColumns count="5">
    <tableColumn id="1" xr3:uid="{3E14DDE1-BF52-48E7-A1AB-79432E859E0F}" name="疾患" dataDxfId="28"/>
    <tableColumn id="2" xr3:uid="{EC93D536-B376-4AA7-9E0E-47A90DA48B33}" name="検査方法" dataDxfId="27"/>
    <tableColumn id="3" xr3:uid="{448E80BE-CB1D-4EB5-A1CE-76984DBB6FA2}" name="陰性" dataDxfId="26"/>
    <tableColumn id="4" xr3:uid="{5A18DE99-1602-44A8-95B4-13FDF7523705}" name="基準値未満(不十分)"/>
    <tableColumn id="5" xr3:uid="{3307076C-CF98-4009-8D0A-8E82F3D66256}" name="陽性　基準値以上(十分)" dataDxfId="2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C9ED-69CA-4FB1-B96C-052741B7DF05}">
  <sheetPr>
    <tabColor rgb="FF00B0F0"/>
    <pageSetUpPr fitToPage="1"/>
  </sheetPr>
  <dimension ref="A1:AS139"/>
  <sheetViews>
    <sheetView tabSelected="1" view="pageBreakPreview" topLeftCell="A10" zoomScale="85" zoomScaleNormal="100" zoomScaleSheetLayoutView="85" workbookViewId="0">
      <selection activeCell="J21" sqref="J21"/>
    </sheetView>
  </sheetViews>
  <sheetFormatPr defaultColWidth="8.125" defaultRowHeight="18.75"/>
  <cols>
    <col min="1" max="1" width="2.375" style="176" customWidth="1"/>
    <col min="2" max="2" width="4.25" style="178" bestFit="1" customWidth="1"/>
    <col min="3" max="4" width="11.375" style="178" customWidth="1"/>
    <col min="5" max="5" width="4.25" style="178" bestFit="1" customWidth="1"/>
    <col min="6" max="8" width="13.125" style="179" customWidth="1"/>
    <col min="9" max="10" width="7.75" style="180" customWidth="1"/>
    <col min="11" max="11" width="7.75" style="181" customWidth="1"/>
    <col min="12" max="12" width="7.75" style="182" customWidth="1"/>
    <col min="13" max="13" width="6.875" style="195" customWidth="1"/>
    <col min="14" max="14" width="5.125" style="177" customWidth="1"/>
    <col min="15" max="17" width="7.75" style="181" customWidth="1"/>
    <col min="18" max="18" width="5.625" style="196" customWidth="1"/>
    <col min="19" max="19" width="23.25" style="196" customWidth="1"/>
    <col min="20" max="20" width="7.75" style="197" customWidth="1"/>
    <col min="21" max="21" width="6.125" style="198" customWidth="1"/>
    <col min="22" max="22" width="5.125" style="199" customWidth="1"/>
    <col min="23" max="24" width="7.75" style="189" customWidth="1"/>
    <col min="25" max="25" width="5.625" style="176" customWidth="1"/>
    <col min="26" max="26" width="7.75" style="189" customWidth="1"/>
    <col min="27" max="27" width="6.125" style="198" customWidth="1"/>
    <col min="28" max="28" width="5.125" style="176" customWidth="1"/>
    <col min="29" max="30" width="7.75" style="189" customWidth="1"/>
    <col min="31" max="31" width="5.625" style="178" customWidth="1"/>
    <col min="32" max="32" width="7.75" style="197" customWidth="1"/>
    <col min="33" max="33" width="6.125" style="198" customWidth="1"/>
    <col min="34" max="34" width="5.125" style="176" customWidth="1"/>
    <col min="35" max="36" width="7.75" style="189" customWidth="1"/>
    <col min="37" max="37" width="5.625" style="178" customWidth="1"/>
    <col min="38" max="38" width="7.75" style="189" customWidth="1"/>
    <col min="39" max="39" width="6.125" style="190" customWidth="1"/>
    <col min="40" max="40" width="5.125" style="176" customWidth="1"/>
    <col min="41" max="42" width="7.75" style="189" customWidth="1"/>
    <col min="43" max="43" width="5.625" style="178" customWidth="1"/>
    <col min="44" max="44" width="2.25" style="176" customWidth="1"/>
    <col min="45" max="16384" width="8.125" style="177"/>
  </cols>
  <sheetData>
    <row r="1" spans="1:45" ht="37.5" customHeight="1">
      <c r="A1" s="200"/>
      <c r="B1" s="201" t="s">
        <v>45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0"/>
      <c r="AS1" s="202"/>
    </row>
    <row r="2" spans="1:45" ht="37.5" customHeight="1">
      <c r="A2" s="200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4" t="s">
        <v>55</v>
      </c>
      <c r="X2" s="205"/>
      <c r="Y2" s="206"/>
      <c r="Z2" s="206"/>
      <c r="AA2" s="206"/>
      <c r="AB2" s="206"/>
      <c r="AC2" s="206"/>
      <c r="AD2" s="206"/>
      <c r="AE2" s="206"/>
      <c r="AF2" s="206"/>
      <c r="AG2" s="207"/>
      <c r="AH2" s="208"/>
      <c r="AI2" s="209"/>
      <c r="AJ2" s="209"/>
      <c r="AK2" s="210"/>
      <c r="AL2" s="211"/>
      <c r="AM2" s="212"/>
      <c r="AN2" s="213"/>
      <c r="AO2" s="211"/>
      <c r="AP2" s="211"/>
      <c r="AQ2" s="214"/>
      <c r="AR2" s="200"/>
      <c r="AS2" s="202"/>
    </row>
    <row r="3" spans="1:45" ht="37.5" customHeight="1" thickBot="1">
      <c r="A3" s="200"/>
      <c r="B3" s="203"/>
      <c r="C3" s="215"/>
      <c r="D3" s="215"/>
      <c r="E3" s="215"/>
      <c r="F3" s="216"/>
      <c r="G3" s="216"/>
      <c r="H3" s="216"/>
      <c r="I3" s="217"/>
      <c r="J3" s="217"/>
      <c r="K3" s="218"/>
      <c r="L3" s="219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20" t="s">
        <v>40</v>
      </c>
      <c r="X3" s="205"/>
      <c r="Y3" s="206"/>
      <c r="Z3" s="206"/>
      <c r="AA3" s="206"/>
      <c r="AB3" s="206"/>
      <c r="AC3" s="206"/>
      <c r="AD3" s="206"/>
      <c r="AE3" s="206"/>
      <c r="AF3" s="206"/>
      <c r="AG3" s="207"/>
      <c r="AH3" s="208"/>
      <c r="AI3" s="209"/>
      <c r="AJ3" s="209"/>
      <c r="AK3" s="210"/>
      <c r="AL3" s="211"/>
      <c r="AM3" s="212"/>
      <c r="AN3" s="213"/>
      <c r="AO3" s="211"/>
      <c r="AP3" s="211"/>
      <c r="AQ3" s="214"/>
      <c r="AR3" s="200"/>
      <c r="AS3" s="202"/>
    </row>
    <row r="4" spans="1:45" ht="37.5" customHeight="1">
      <c r="A4" s="200"/>
      <c r="B4" s="203"/>
      <c r="C4" s="221" t="s">
        <v>48</v>
      </c>
      <c r="D4" s="222"/>
      <c r="E4" s="222"/>
      <c r="F4" s="222"/>
      <c r="G4" s="222"/>
      <c r="H4" s="222"/>
      <c r="I4" s="222"/>
      <c r="J4" s="222"/>
      <c r="K4" s="222"/>
      <c r="L4" s="22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24" t="s">
        <v>33</v>
      </c>
      <c r="X4" s="225"/>
      <c r="Y4" s="225"/>
      <c r="Z4" s="225"/>
      <c r="AA4" s="225"/>
      <c r="AB4" s="183" t="s">
        <v>34</v>
      </c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4"/>
      <c r="AP4" s="211"/>
      <c r="AQ4" s="214"/>
      <c r="AR4" s="200"/>
      <c r="AS4" s="202"/>
    </row>
    <row r="5" spans="1:45" ht="37.5" customHeight="1">
      <c r="A5" s="200"/>
      <c r="B5" s="203"/>
      <c r="C5" s="226" t="s">
        <v>49</v>
      </c>
      <c r="D5" s="227"/>
      <c r="E5" s="227"/>
      <c r="F5" s="227"/>
      <c r="G5" s="227"/>
      <c r="H5" s="227"/>
      <c r="I5" s="227"/>
      <c r="J5" s="227"/>
      <c r="K5" s="227"/>
      <c r="L5" s="228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29" t="s">
        <v>35</v>
      </c>
      <c r="X5" s="230"/>
      <c r="Y5" s="230"/>
      <c r="Z5" s="230"/>
      <c r="AA5" s="230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6"/>
      <c r="AP5" s="211"/>
      <c r="AQ5" s="214"/>
      <c r="AR5" s="200"/>
      <c r="AS5" s="202"/>
    </row>
    <row r="6" spans="1:45" ht="37.5" customHeight="1">
      <c r="A6" s="200"/>
      <c r="B6" s="203"/>
      <c r="C6" s="226" t="s">
        <v>50</v>
      </c>
      <c r="D6" s="227"/>
      <c r="E6" s="227"/>
      <c r="F6" s="227"/>
      <c r="G6" s="227"/>
      <c r="H6" s="227"/>
      <c r="I6" s="227"/>
      <c r="J6" s="227"/>
      <c r="K6" s="227"/>
      <c r="L6" s="228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29" t="s">
        <v>36</v>
      </c>
      <c r="X6" s="230"/>
      <c r="Y6" s="230"/>
      <c r="Z6" s="230"/>
      <c r="AA6" s="230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6"/>
      <c r="AP6" s="211"/>
      <c r="AQ6" s="214"/>
      <c r="AR6" s="200"/>
      <c r="AS6" s="202"/>
    </row>
    <row r="7" spans="1:45" ht="37.5" customHeight="1">
      <c r="A7" s="200"/>
      <c r="B7" s="203"/>
      <c r="C7" s="231" t="s">
        <v>51</v>
      </c>
      <c r="D7" s="232"/>
      <c r="E7" s="232"/>
      <c r="F7" s="232"/>
      <c r="G7" s="232"/>
      <c r="H7" s="232"/>
      <c r="I7" s="232"/>
      <c r="J7" s="232"/>
      <c r="K7" s="232"/>
      <c r="L7" s="23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29" t="s">
        <v>37</v>
      </c>
      <c r="X7" s="230"/>
      <c r="Y7" s="230"/>
      <c r="Z7" s="230"/>
      <c r="AA7" s="230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6"/>
      <c r="AP7" s="211"/>
      <c r="AQ7" s="214"/>
      <c r="AR7" s="200"/>
      <c r="AS7" s="202"/>
    </row>
    <row r="8" spans="1:45" ht="37.5" customHeight="1">
      <c r="A8" s="200"/>
      <c r="B8" s="203"/>
      <c r="C8" s="234" t="s">
        <v>52</v>
      </c>
      <c r="D8" s="235"/>
      <c r="E8" s="235"/>
      <c r="F8" s="235"/>
      <c r="G8" s="235"/>
      <c r="H8" s="235"/>
      <c r="I8" s="235"/>
      <c r="J8" s="235"/>
      <c r="K8" s="235"/>
      <c r="L8" s="236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29" t="s">
        <v>38</v>
      </c>
      <c r="X8" s="230"/>
      <c r="Y8" s="230"/>
      <c r="Z8" s="230"/>
      <c r="AA8" s="230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6"/>
      <c r="AP8" s="211"/>
      <c r="AQ8" s="214"/>
      <c r="AR8" s="200"/>
      <c r="AS8" s="202"/>
    </row>
    <row r="9" spans="1:45" ht="50.25" customHeight="1" thickBot="1">
      <c r="A9" s="200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37" t="s">
        <v>39</v>
      </c>
      <c r="X9" s="238"/>
      <c r="Y9" s="238"/>
      <c r="Z9" s="238"/>
      <c r="AA9" s="238"/>
      <c r="AB9" s="187" t="s">
        <v>41</v>
      </c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8"/>
      <c r="AP9" s="211"/>
      <c r="AQ9" s="214"/>
      <c r="AR9" s="200"/>
      <c r="AS9" s="202"/>
    </row>
    <row r="10" spans="1:45" ht="24">
      <c r="A10" s="200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39"/>
      <c r="AH10" s="213"/>
      <c r="AI10" s="211"/>
      <c r="AJ10" s="211"/>
      <c r="AK10" s="214"/>
      <c r="AL10" s="211"/>
      <c r="AM10" s="212"/>
      <c r="AN10" s="213"/>
      <c r="AO10" s="211"/>
      <c r="AP10" s="211"/>
      <c r="AQ10" s="214"/>
      <c r="AR10" s="200"/>
      <c r="AS10" s="202" t="s">
        <v>0</v>
      </c>
    </row>
    <row r="11" spans="1:45" ht="22.5" customHeight="1">
      <c r="A11" s="200"/>
      <c r="B11" s="240" t="s">
        <v>1</v>
      </c>
      <c r="C11" s="240"/>
      <c r="D11" s="240"/>
      <c r="E11" s="240"/>
      <c r="F11" s="240"/>
      <c r="G11" s="241" t="s">
        <v>2</v>
      </c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2"/>
      <c r="AE11" s="242"/>
      <c r="AF11" s="242"/>
      <c r="AG11" s="242"/>
      <c r="AH11" s="242"/>
      <c r="AI11" s="243"/>
      <c r="AJ11" s="243"/>
      <c r="AK11" s="243"/>
      <c r="AL11" s="243"/>
      <c r="AM11" s="243"/>
      <c r="AN11" s="243"/>
      <c r="AO11" s="243"/>
      <c r="AP11" s="243"/>
      <c r="AQ11" s="244"/>
      <c r="AR11" s="245"/>
      <c r="AS11" s="202" t="s">
        <v>3</v>
      </c>
    </row>
    <row r="12" spans="1:45" ht="18.75" customHeight="1">
      <c r="A12" s="200"/>
      <c r="B12" s="246"/>
      <c r="C12" s="246"/>
      <c r="D12" s="246"/>
      <c r="E12" s="246"/>
      <c r="F12" s="247"/>
      <c r="G12" s="216"/>
      <c r="H12" s="248" t="s">
        <v>53</v>
      </c>
      <c r="I12" s="247"/>
      <c r="J12" s="247"/>
      <c r="K12" s="247"/>
      <c r="L12" s="247"/>
      <c r="M12" s="247"/>
      <c r="N12" s="247"/>
      <c r="O12" s="247"/>
      <c r="P12" s="249"/>
      <c r="Q12" s="249"/>
      <c r="R12" s="246"/>
      <c r="S12" s="246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49"/>
      <c r="AE12" s="246"/>
      <c r="AF12" s="251"/>
      <c r="AG12" s="252"/>
      <c r="AH12" s="253"/>
      <c r="AI12" s="254"/>
      <c r="AJ12" s="254"/>
      <c r="AK12" s="215"/>
      <c r="AL12" s="254"/>
      <c r="AM12" s="255"/>
      <c r="AN12" s="200"/>
      <c r="AO12" s="254"/>
      <c r="AP12" s="254"/>
      <c r="AQ12" s="256"/>
      <c r="AR12" s="200"/>
      <c r="AS12" s="202" t="s">
        <v>4</v>
      </c>
    </row>
    <row r="13" spans="1:45" ht="24" customHeight="1">
      <c r="A13" s="200"/>
      <c r="B13" s="257" t="s">
        <v>5</v>
      </c>
      <c r="C13" s="258" t="s">
        <v>6</v>
      </c>
      <c r="D13" s="258" t="s">
        <v>7</v>
      </c>
      <c r="E13" s="258" t="s">
        <v>8</v>
      </c>
      <c r="F13" s="259" t="s">
        <v>9</v>
      </c>
      <c r="G13" s="259" t="s">
        <v>10</v>
      </c>
      <c r="H13" s="260" t="s">
        <v>11</v>
      </c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2"/>
      <c r="T13" s="263" t="s">
        <v>12</v>
      </c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5"/>
      <c r="AR13" s="200"/>
      <c r="AS13" s="202"/>
    </row>
    <row r="14" spans="1:45" ht="24" customHeight="1">
      <c r="A14" s="200"/>
      <c r="B14" s="257"/>
      <c r="C14" s="258"/>
      <c r="D14" s="258"/>
      <c r="E14" s="258"/>
      <c r="F14" s="259"/>
      <c r="G14" s="259"/>
      <c r="H14" s="266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8"/>
      <c r="T14" s="269" t="s">
        <v>13</v>
      </c>
      <c r="U14" s="269"/>
      <c r="V14" s="269"/>
      <c r="W14" s="269"/>
      <c r="X14" s="269"/>
      <c r="Y14" s="269"/>
      <c r="Z14" s="270" t="s">
        <v>14</v>
      </c>
      <c r="AA14" s="270"/>
      <c r="AB14" s="270"/>
      <c r="AC14" s="270"/>
      <c r="AD14" s="270"/>
      <c r="AE14" s="270"/>
      <c r="AF14" s="271" t="s">
        <v>15</v>
      </c>
      <c r="AG14" s="271"/>
      <c r="AH14" s="271"/>
      <c r="AI14" s="271"/>
      <c r="AJ14" s="271"/>
      <c r="AK14" s="271"/>
      <c r="AL14" s="272" t="s">
        <v>16</v>
      </c>
      <c r="AM14" s="272"/>
      <c r="AN14" s="272"/>
      <c r="AO14" s="272"/>
      <c r="AP14" s="272"/>
      <c r="AQ14" s="272"/>
      <c r="AR14" s="200"/>
      <c r="AS14" s="202"/>
    </row>
    <row r="15" spans="1:45" ht="24" customHeight="1">
      <c r="A15" s="200"/>
      <c r="B15" s="257"/>
      <c r="C15" s="258"/>
      <c r="D15" s="258"/>
      <c r="E15" s="258"/>
      <c r="F15" s="259"/>
      <c r="G15" s="259"/>
      <c r="H15" s="273" t="s">
        <v>54</v>
      </c>
      <c r="I15" s="274" t="s">
        <v>17</v>
      </c>
      <c r="J15" s="275"/>
      <c r="K15" s="276"/>
      <c r="L15" s="277" t="s">
        <v>18</v>
      </c>
      <c r="M15" s="277"/>
      <c r="N15" s="277"/>
      <c r="O15" s="278" t="s">
        <v>19</v>
      </c>
      <c r="P15" s="279"/>
      <c r="Q15" s="280"/>
      <c r="R15" s="281" t="s">
        <v>20</v>
      </c>
      <c r="S15" s="282" t="s">
        <v>44</v>
      </c>
      <c r="T15" s="269" t="s">
        <v>21</v>
      </c>
      <c r="U15" s="269"/>
      <c r="V15" s="269"/>
      <c r="W15" s="283" t="s">
        <v>22</v>
      </c>
      <c r="X15" s="283"/>
      <c r="Y15" s="283" t="s">
        <v>20</v>
      </c>
      <c r="Z15" s="270" t="s">
        <v>21</v>
      </c>
      <c r="AA15" s="270"/>
      <c r="AB15" s="270"/>
      <c r="AC15" s="284" t="s">
        <v>22</v>
      </c>
      <c r="AD15" s="284"/>
      <c r="AE15" s="284" t="s">
        <v>20</v>
      </c>
      <c r="AF15" s="271" t="s">
        <v>21</v>
      </c>
      <c r="AG15" s="271"/>
      <c r="AH15" s="271"/>
      <c r="AI15" s="285" t="s">
        <v>22</v>
      </c>
      <c r="AJ15" s="285"/>
      <c r="AK15" s="285" t="s">
        <v>20</v>
      </c>
      <c r="AL15" s="272" t="s">
        <v>21</v>
      </c>
      <c r="AM15" s="272"/>
      <c r="AN15" s="272"/>
      <c r="AO15" s="286" t="s">
        <v>22</v>
      </c>
      <c r="AP15" s="286"/>
      <c r="AQ15" s="286" t="s">
        <v>20</v>
      </c>
      <c r="AR15" s="200"/>
      <c r="AS15" s="202"/>
    </row>
    <row r="16" spans="1:45" ht="52.5" customHeight="1" thickBot="1">
      <c r="A16" s="200"/>
      <c r="B16" s="257"/>
      <c r="C16" s="258"/>
      <c r="D16" s="258"/>
      <c r="E16" s="258"/>
      <c r="F16" s="259"/>
      <c r="G16" s="259"/>
      <c r="H16" s="287"/>
      <c r="I16" s="288" t="s">
        <v>23</v>
      </c>
      <c r="J16" s="288" t="s">
        <v>24</v>
      </c>
      <c r="K16" s="289" t="s">
        <v>25</v>
      </c>
      <c r="L16" s="288" t="s">
        <v>26</v>
      </c>
      <c r="M16" s="290" t="s">
        <v>27</v>
      </c>
      <c r="N16" s="291" t="s">
        <v>20</v>
      </c>
      <c r="O16" s="289" t="s">
        <v>23</v>
      </c>
      <c r="P16" s="289" t="s">
        <v>24</v>
      </c>
      <c r="Q16" s="289" t="s">
        <v>25</v>
      </c>
      <c r="R16" s="292"/>
      <c r="S16" s="293" t="s">
        <v>47</v>
      </c>
      <c r="T16" s="294" t="s">
        <v>26</v>
      </c>
      <c r="U16" s="295" t="s">
        <v>28</v>
      </c>
      <c r="V16" s="296" t="s">
        <v>20</v>
      </c>
      <c r="W16" s="294" t="s">
        <v>23</v>
      </c>
      <c r="X16" s="294" t="s">
        <v>24</v>
      </c>
      <c r="Y16" s="297"/>
      <c r="Z16" s="298" t="s">
        <v>26</v>
      </c>
      <c r="AA16" s="299" t="s">
        <v>28</v>
      </c>
      <c r="AB16" s="300" t="s">
        <v>20</v>
      </c>
      <c r="AC16" s="298" t="s">
        <v>23</v>
      </c>
      <c r="AD16" s="298" t="s">
        <v>24</v>
      </c>
      <c r="AE16" s="301"/>
      <c r="AF16" s="302" t="s">
        <v>26</v>
      </c>
      <c r="AG16" s="303" t="s">
        <v>28</v>
      </c>
      <c r="AH16" s="304" t="s">
        <v>20</v>
      </c>
      <c r="AI16" s="302" t="s">
        <v>23</v>
      </c>
      <c r="AJ16" s="302" t="s">
        <v>24</v>
      </c>
      <c r="AK16" s="305"/>
      <c r="AL16" s="306" t="s">
        <v>26</v>
      </c>
      <c r="AM16" s="307" t="s">
        <v>28</v>
      </c>
      <c r="AN16" s="308" t="s">
        <v>20</v>
      </c>
      <c r="AO16" s="306" t="s">
        <v>23</v>
      </c>
      <c r="AP16" s="306" t="s">
        <v>24</v>
      </c>
      <c r="AQ16" s="309"/>
      <c r="AR16" s="200"/>
      <c r="AS16" s="202" t="s">
        <v>29</v>
      </c>
    </row>
    <row r="17" spans="1:45" ht="24" customHeight="1" thickBot="1">
      <c r="A17" s="200"/>
      <c r="B17" s="310" t="s">
        <v>30</v>
      </c>
      <c r="C17" s="310" t="s">
        <v>42</v>
      </c>
      <c r="D17" s="310" t="s">
        <v>43</v>
      </c>
      <c r="E17" s="310" t="s">
        <v>31</v>
      </c>
      <c r="F17" s="311">
        <v>43770</v>
      </c>
      <c r="G17" s="311">
        <v>43799</v>
      </c>
      <c r="H17" s="312" t="s">
        <v>46</v>
      </c>
      <c r="I17" s="312">
        <v>43307</v>
      </c>
      <c r="J17" s="311">
        <v>43356</v>
      </c>
      <c r="K17" s="311">
        <v>43565</v>
      </c>
      <c r="L17" s="311">
        <v>43600</v>
      </c>
      <c r="M17" s="313">
        <v>27</v>
      </c>
      <c r="N17" s="314" t="str">
        <f>IF(AND(L17="",M17=""),"",IF(AND(M17&gt;=10,L17&gt;K17,L17&lt;F17),"可","不可"))</f>
        <v>可</v>
      </c>
      <c r="O17" s="315"/>
      <c r="P17" s="316"/>
      <c r="Q17" s="317"/>
      <c r="R17" s="318" t="str">
        <f>IF(AND(I17="",J17="",K17="",L17="",M17="",O17="",P17="",Q17=""),"",IF(OR(AND(I17&lt;J17,J17&lt;K17,K17&lt;L17,N17="可"),AND(I17&lt;J17,J17&lt;K17,K17&lt;O17,O17&lt;P17,P17&lt;Q17,Q17&lt;F17)),"可","不可"))</f>
        <v>可</v>
      </c>
      <c r="S17" s="319"/>
      <c r="T17" s="311"/>
      <c r="U17" s="320"/>
      <c r="V17" s="321" t="str">
        <f>IF(AND(T17="",U17=""),"",IF(AND(ISNUMBER(T17),U17="陽性",T17&lt;F17),"可","不可"))</f>
        <v/>
      </c>
      <c r="W17" s="312">
        <v>43739</v>
      </c>
      <c r="X17" s="322">
        <v>43768</v>
      </c>
      <c r="Y17" s="321" t="str">
        <f>IF(OR(AND(U17="±",T17&lt;=W17,W17&lt;$F17),AND(U17="陰性",T17&lt;=W17,X17&gt;W17,X17&lt;$F17),AND(U17="",X17&gt;W17,X17&lt;$F17),(V17="可")),"可","不可")</f>
        <v>可</v>
      </c>
      <c r="Z17" s="311">
        <v>43739</v>
      </c>
      <c r="AA17" s="320" t="s">
        <v>0</v>
      </c>
      <c r="AB17" s="321" t="str">
        <f>IF(AND(Z17="",AA17=""),"",IF(AND(ISNUMBER(Z17),AA17="陽性",Z17&lt;Y17),"可","不可"))</f>
        <v>可</v>
      </c>
      <c r="AC17" s="312"/>
      <c r="AD17" s="322"/>
      <c r="AE17" s="321" t="str">
        <f>IF(OR(AND(AA17="±",Z17&lt;=AC17,AC17&lt;$F17),AND(AA17="陰性",Z17&lt;=AC17,AD17&gt;AC17,AD17&lt;$F17),AND(AA17="",AD17&gt;AC17,AD17&lt;$F17),(AB17="可")),"可","不可")</f>
        <v>可</v>
      </c>
      <c r="AF17" s="311">
        <v>43739</v>
      </c>
      <c r="AG17" s="320" t="s">
        <v>32</v>
      </c>
      <c r="AH17" s="321" t="str">
        <f>IF(AND(AF17="",AG17=""),"",IF(AND(ISNUMBER(AF17),AG17="陽性",AF17&lt;AE17),"可","不可"))</f>
        <v>不可</v>
      </c>
      <c r="AI17" s="312">
        <v>43739</v>
      </c>
      <c r="AJ17" s="322"/>
      <c r="AK17" s="321" t="str">
        <f>IF(OR(AND(AG17="±",AF17&lt;=AI17,AI17&lt;$F17),AND(AG17="陰性",AF17&lt;=AI17,AJ17&gt;AI17,AJ17&lt;$F17),AND(AG17="",AJ17&gt;AI17,AJ17&lt;$F17),(AH17="可")),"可","不可")</f>
        <v>可</v>
      </c>
      <c r="AL17" s="311">
        <v>43739</v>
      </c>
      <c r="AM17" s="320" t="s">
        <v>4</v>
      </c>
      <c r="AN17" s="321" t="str">
        <f>IF(AND(AL17="",AM17=""),"",IF(AND(ISNUMBER(AL17),AM17="陽性",AL17&lt;AK17),"可","不可"))</f>
        <v>不可</v>
      </c>
      <c r="AO17" s="312">
        <v>43739</v>
      </c>
      <c r="AP17" s="322">
        <v>43763</v>
      </c>
      <c r="AQ17" s="321" t="str">
        <f>IF(OR(AND(AM17="±",AL17&lt;=AO17,AO17&lt;$F17),AND(AM17="陰性",AL17&lt;=AO17,AP17&gt;AO17,AP17&lt;$F17),AND(AM17="",AP17&gt;AO17,AP17&lt;$F17),(AN17="可")),"可","不可")</f>
        <v>可</v>
      </c>
      <c r="AR17" s="200"/>
      <c r="AS17" s="202" t="str">
        <f>IF(AND(Y17="可",AE17="可",AK17="可",AQ17="可"),"可","不可")</f>
        <v>可</v>
      </c>
    </row>
    <row r="18" spans="1:45" ht="24" customHeight="1" thickBot="1">
      <c r="B18" s="54">
        <v>1</v>
      </c>
      <c r="C18" s="54"/>
      <c r="D18" s="54"/>
      <c r="E18" s="54"/>
      <c r="F18" s="46"/>
      <c r="G18" s="46"/>
      <c r="H18" s="49"/>
      <c r="I18" s="191"/>
      <c r="J18" s="175"/>
      <c r="K18" s="175"/>
      <c r="L18" s="46"/>
      <c r="M18" s="47"/>
      <c r="N18" s="323" t="str">
        <f t="shared" ref="N18:N49" si="0">IF(OR(AND(I18="",J18="",K18="",L18&lt;F18,M18&gt;=10,ISNUMBER(M18)),AND(I18&lt;J18,J18&lt;K18,K18&lt;F18,L18&lt;F18,M18&gt;=10,ISNUMBER(M18))),"可","不可")</f>
        <v>不可</v>
      </c>
      <c r="O18" s="49"/>
      <c r="P18" s="49"/>
      <c r="Q18" s="49"/>
      <c r="R18" s="326" t="str">
        <f>IF(OR(H18="はい",N18="可",AND(I18&lt;J18,J18&lt;K18,K18&lt;O18,O18&lt;P18,P18&lt;Q18,Q18&lt;F18)),"可","不可")</f>
        <v>不可</v>
      </c>
      <c r="S18" s="49"/>
      <c r="T18" s="175"/>
      <c r="U18" s="51"/>
      <c r="V18" s="325" t="str">
        <f>IF(AND(T18="",U18=""),"",IF(AND(ISNUMBER(T18),U18="陽性",T18&lt;F18),"可","不可"))</f>
        <v/>
      </c>
      <c r="W18" s="191"/>
      <c r="X18" s="193"/>
      <c r="Y18" s="325" t="str">
        <f t="shared" ref="Y18:Y81" si="1">IF(OR(AND(U18="±",T18&lt;=W18,W18&lt;$F18),AND(U18="陰性",T18&lt;=W18,X18&gt;W18,X18&lt;$F18),AND(U18="",X18&gt;W18,X18&lt;$F18),(V18="可")),"可","不可")</f>
        <v>不可</v>
      </c>
      <c r="Z18" s="175"/>
      <c r="AA18" s="51"/>
      <c r="AB18" s="324" t="str">
        <f t="shared" ref="AB18:AB46" si="2">IF(AND(Z18="",AA18=""),"",IF(AND(ISNUMBER(Z18),AA18="陽性",Z18&lt;Y18),"可","不可"))</f>
        <v/>
      </c>
      <c r="AC18" s="191"/>
      <c r="AD18" s="193"/>
      <c r="AE18" s="325" t="str">
        <f t="shared" ref="AE18:AE81" si="3">IF(OR(AND(AA18="±",Z18&lt;=AC18,AC18&lt;$F18),AND(AA18="陰性",Z18&lt;=AC18,AD18&gt;AC18,AD18&lt;$F18),AND(AA18="",AD18&gt;AC18,AD18&lt;$F18),(AB18="可")),"可","不可")</f>
        <v>不可</v>
      </c>
      <c r="AF18" s="175"/>
      <c r="AG18" s="51"/>
      <c r="AH18" s="325" t="str">
        <f t="shared" ref="AH18:AH81" si="4">IF(AND(AF18="",AG18=""),"",IF(AND(ISNUMBER(AF18),AG18="陽性",AF18&lt;AE18),"可","不可"))</f>
        <v/>
      </c>
      <c r="AI18" s="191"/>
      <c r="AJ18" s="193"/>
      <c r="AK18" s="325" t="str">
        <f t="shared" ref="AK18:AK81" si="5">IF(OR(AND(AG18="±",AF18&lt;=AI18,AI18&lt;$F18),AND(AG18="陰性",AF18&lt;=AI18,AJ18&gt;AI18,AJ18&lt;$F18),AND(AG18="",AJ18&gt;AI18,AJ18&lt;$F18),(AH18="可")),"可","不可")</f>
        <v>不可</v>
      </c>
      <c r="AL18" s="175"/>
      <c r="AM18" s="51"/>
      <c r="AN18" s="325" t="str">
        <f t="shared" ref="AN18:AN81" si="6">IF(AND(AL18="",AM18=""),"",IF(AND(ISNUMBER(AL18),AM18="陽性",AL18&lt;AK18),"可","不可"))</f>
        <v/>
      </c>
      <c r="AO18" s="191"/>
      <c r="AP18" s="193"/>
      <c r="AQ18" s="325" t="str">
        <f t="shared" ref="AQ18:AQ81" si="7">IF(OR(AND(AM18="±",AL18&lt;=AO18,AO18&lt;$F18),AND(AM18="陰性",AL18&lt;=AO18,AP18&gt;AO18,AP18&lt;$F18),AND(AM18="",AP18&gt;AO18,AP18&lt;$F18),(AN18="可")),"可","不可")</f>
        <v>不可</v>
      </c>
      <c r="AS18" s="202" t="str">
        <f>IF(AND(Y18="可",AE18="可",AK18="可",AQ18="可"),"可","不可")</f>
        <v>不可</v>
      </c>
    </row>
    <row r="19" spans="1:45" ht="24" customHeight="1" thickBot="1">
      <c r="B19" s="54">
        <v>2</v>
      </c>
      <c r="C19" s="54"/>
      <c r="D19" s="54"/>
      <c r="E19" s="54"/>
      <c r="F19" s="46"/>
      <c r="G19" s="46"/>
      <c r="H19" s="49"/>
      <c r="I19" s="49"/>
      <c r="J19" s="46"/>
      <c r="K19" s="46"/>
      <c r="L19" s="46"/>
      <c r="M19" s="47"/>
      <c r="N19" s="323" t="str">
        <f t="shared" si="0"/>
        <v>不可</v>
      </c>
      <c r="O19" s="49"/>
      <c r="P19" s="46"/>
      <c r="Q19" s="55"/>
      <c r="R19" s="326" t="str">
        <f t="shared" ref="R19:R50" si="8">IF(OR(N19="可",AND(I19&lt;J19,J19&lt;K19,K19&lt;O19,O19&lt;P19,P19&lt;Q19,Q19&lt;F19)),"可","不可")</f>
        <v>不可</v>
      </c>
      <c r="S19" s="49"/>
      <c r="T19" s="175"/>
      <c r="U19" s="51"/>
      <c r="V19" s="325" t="str">
        <f t="shared" ref="V18:V81" si="9">IF(AND(T19="",U19=""),"",IF(AND(ISNUMBER(T19),U19="陽性",T19&lt;F19),"可","不可"))</f>
        <v/>
      </c>
      <c r="W19" s="191"/>
      <c r="X19" s="193"/>
      <c r="Y19" s="325" t="str">
        <f t="shared" si="1"/>
        <v>不可</v>
      </c>
      <c r="Z19" s="175"/>
      <c r="AA19" s="51"/>
      <c r="AB19" s="324" t="str">
        <f t="shared" si="2"/>
        <v/>
      </c>
      <c r="AC19" s="191"/>
      <c r="AD19" s="193"/>
      <c r="AE19" s="325" t="str">
        <f t="shared" si="3"/>
        <v>不可</v>
      </c>
      <c r="AF19" s="175"/>
      <c r="AG19" s="51"/>
      <c r="AH19" s="325" t="str">
        <f t="shared" si="4"/>
        <v/>
      </c>
      <c r="AI19" s="191"/>
      <c r="AJ19" s="193"/>
      <c r="AK19" s="325" t="str">
        <f t="shared" si="5"/>
        <v>不可</v>
      </c>
      <c r="AL19" s="175"/>
      <c r="AM19" s="51"/>
      <c r="AN19" s="325" t="str">
        <f t="shared" si="6"/>
        <v/>
      </c>
      <c r="AO19" s="191"/>
      <c r="AP19" s="193"/>
      <c r="AQ19" s="325" t="str">
        <f t="shared" si="7"/>
        <v>不可</v>
      </c>
      <c r="AS19" s="202" t="str">
        <f>IF(AND(Y19="可",AE19="可",AK19="可",AQ19="可"),"可","不可")</f>
        <v>不可</v>
      </c>
    </row>
    <row r="20" spans="1:45" ht="24" customHeight="1" thickBot="1">
      <c r="B20" s="54">
        <v>3</v>
      </c>
      <c r="C20" s="54"/>
      <c r="D20" s="54"/>
      <c r="E20" s="54"/>
      <c r="F20" s="46"/>
      <c r="G20" s="46"/>
      <c r="H20" s="49"/>
      <c r="I20" s="49"/>
      <c r="J20" s="46"/>
      <c r="K20" s="46"/>
      <c r="L20" s="46"/>
      <c r="M20" s="47"/>
      <c r="N20" s="323" t="str">
        <f t="shared" si="0"/>
        <v>不可</v>
      </c>
      <c r="O20" s="49"/>
      <c r="P20" s="46"/>
      <c r="Q20" s="55"/>
      <c r="R20" s="326" t="str">
        <f t="shared" si="8"/>
        <v>不可</v>
      </c>
      <c r="S20" s="49"/>
      <c r="T20" s="175"/>
      <c r="U20" s="51"/>
      <c r="V20" s="325" t="str">
        <f t="shared" si="9"/>
        <v/>
      </c>
      <c r="W20" s="191"/>
      <c r="X20" s="193"/>
      <c r="Y20" s="325" t="str">
        <f t="shared" si="1"/>
        <v>不可</v>
      </c>
      <c r="Z20" s="175"/>
      <c r="AA20" s="51"/>
      <c r="AB20" s="324" t="str">
        <f t="shared" si="2"/>
        <v/>
      </c>
      <c r="AC20" s="191"/>
      <c r="AD20" s="193"/>
      <c r="AE20" s="325" t="str">
        <f t="shared" si="3"/>
        <v>不可</v>
      </c>
      <c r="AF20" s="175"/>
      <c r="AG20" s="51"/>
      <c r="AH20" s="325" t="str">
        <f t="shared" si="4"/>
        <v/>
      </c>
      <c r="AI20" s="191"/>
      <c r="AJ20" s="193"/>
      <c r="AK20" s="325" t="str">
        <f t="shared" si="5"/>
        <v>不可</v>
      </c>
      <c r="AL20" s="175"/>
      <c r="AM20" s="51"/>
      <c r="AN20" s="325" t="str">
        <f t="shared" si="6"/>
        <v/>
      </c>
      <c r="AO20" s="191"/>
      <c r="AP20" s="193"/>
      <c r="AQ20" s="325" t="str">
        <f t="shared" si="7"/>
        <v>不可</v>
      </c>
      <c r="AS20" s="202" t="str">
        <f t="shared" ref="AS19:AS81" si="10">IF(AND(Y20="可",AE20="可",AK20="可",AQ20="可"),"可","不可")</f>
        <v>不可</v>
      </c>
    </row>
    <row r="21" spans="1:45" ht="24" customHeight="1" thickBot="1">
      <c r="B21" s="54">
        <v>4</v>
      </c>
      <c r="C21" s="54"/>
      <c r="D21" s="54" t="str">
        <f t="shared" ref="D19:D29" si="11">PHONETIC(C21)</f>
        <v/>
      </c>
      <c r="E21" s="54"/>
      <c r="F21" s="46"/>
      <c r="G21" s="46"/>
      <c r="H21" s="49"/>
      <c r="I21" s="49"/>
      <c r="J21" s="46"/>
      <c r="K21" s="46"/>
      <c r="L21" s="46"/>
      <c r="M21" s="47"/>
      <c r="N21" s="323" t="str">
        <f t="shared" si="0"/>
        <v>不可</v>
      </c>
      <c r="O21" s="49"/>
      <c r="P21" s="46"/>
      <c r="Q21" s="55"/>
      <c r="R21" s="326" t="str">
        <f t="shared" si="8"/>
        <v>不可</v>
      </c>
      <c r="S21" s="49"/>
      <c r="T21" s="175"/>
      <c r="U21" s="51"/>
      <c r="V21" s="325" t="str">
        <f t="shared" si="9"/>
        <v/>
      </c>
      <c r="W21" s="191"/>
      <c r="X21" s="193"/>
      <c r="Y21" s="325" t="str">
        <f t="shared" si="1"/>
        <v>不可</v>
      </c>
      <c r="Z21" s="175"/>
      <c r="AA21" s="51"/>
      <c r="AB21" s="192" t="str">
        <f t="shared" si="2"/>
        <v/>
      </c>
      <c r="AC21" s="191"/>
      <c r="AD21" s="193"/>
      <c r="AE21" s="325" t="str">
        <f t="shared" si="3"/>
        <v>不可</v>
      </c>
      <c r="AF21" s="175"/>
      <c r="AG21" s="51"/>
      <c r="AH21" s="325" t="str">
        <f t="shared" si="4"/>
        <v/>
      </c>
      <c r="AI21" s="191"/>
      <c r="AJ21" s="193"/>
      <c r="AK21" s="325" t="str">
        <f t="shared" si="5"/>
        <v>不可</v>
      </c>
      <c r="AL21" s="175"/>
      <c r="AM21" s="51"/>
      <c r="AN21" s="325" t="str">
        <f t="shared" si="6"/>
        <v/>
      </c>
      <c r="AO21" s="191"/>
      <c r="AP21" s="193"/>
      <c r="AQ21" s="325" t="str">
        <f t="shared" si="7"/>
        <v>不可</v>
      </c>
      <c r="AS21" s="202" t="str">
        <f t="shared" si="10"/>
        <v>不可</v>
      </c>
    </row>
    <row r="22" spans="1:45" ht="24" customHeight="1" thickBot="1">
      <c r="B22" s="54">
        <v>5</v>
      </c>
      <c r="C22" s="54"/>
      <c r="D22" s="54" t="str">
        <f t="shared" si="11"/>
        <v/>
      </c>
      <c r="E22" s="54"/>
      <c r="F22" s="46"/>
      <c r="G22" s="46"/>
      <c r="H22" s="49"/>
      <c r="I22" s="49"/>
      <c r="J22" s="46"/>
      <c r="K22" s="46"/>
      <c r="L22" s="46"/>
      <c r="M22" s="47"/>
      <c r="N22" s="323" t="str">
        <f t="shared" si="0"/>
        <v>不可</v>
      </c>
      <c r="O22" s="49"/>
      <c r="P22" s="46"/>
      <c r="Q22" s="55"/>
      <c r="R22" s="326" t="str">
        <f t="shared" si="8"/>
        <v>不可</v>
      </c>
      <c r="S22" s="49"/>
      <c r="T22" s="175"/>
      <c r="U22" s="51"/>
      <c r="V22" s="325" t="str">
        <f t="shared" si="9"/>
        <v/>
      </c>
      <c r="W22" s="191"/>
      <c r="X22" s="193"/>
      <c r="Y22" s="325" t="str">
        <f t="shared" si="1"/>
        <v>不可</v>
      </c>
      <c r="Z22" s="175"/>
      <c r="AA22" s="51"/>
      <c r="AB22" s="192" t="str">
        <f t="shared" si="2"/>
        <v/>
      </c>
      <c r="AC22" s="191"/>
      <c r="AD22" s="193"/>
      <c r="AE22" s="325" t="str">
        <f t="shared" si="3"/>
        <v>不可</v>
      </c>
      <c r="AF22" s="175"/>
      <c r="AG22" s="51"/>
      <c r="AH22" s="325" t="str">
        <f t="shared" si="4"/>
        <v/>
      </c>
      <c r="AI22" s="191"/>
      <c r="AJ22" s="193"/>
      <c r="AK22" s="325" t="str">
        <f t="shared" si="5"/>
        <v>不可</v>
      </c>
      <c r="AL22" s="175"/>
      <c r="AM22" s="51"/>
      <c r="AN22" s="325" t="str">
        <f t="shared" si="6"/>
        <v/>
      </c>
      <c r="AO22" s="191"/>
      <c r="AP22" s="193"/>
      <c r="AQ22" s="325" t="str">
        <f t="shared" si="7"/>
        <v>不可</v>
      </c>
      <c r="AS22" s="202" t="str">
        <f t="shared" si="10"/>
        <v>不可</v>
      </c>
    </row>
    <row r="23" spans="1:45" ht="24" customHeight="1" thickBot="1">
      <c r="B23" s="54">
        <v>6</v>
      </c>
      <c r="C23" s="54"/>
      <c r="D23" s="54" t="str">
        <f t="shared" si="11"/>
        <v/>
      </c>
      <c r="E23" s="54"/>
      <c r="F23" s="46"/>
      <c r="G23" s="46"/>
      <c r="H23" s="49"/>
      <c r="I23" s="49"/>
      <c r="J23" s="46"/>
      <c r="K23" s="46"/>
      <c r="L23" s="46"/>
      <c r="M23" s="47"/>
      <c r="N23" s="323" t="str">
        <f t="shared" si="0"/>
        <v>不可</v>
      </c>
      <c r="O23" s="49"/>
      <c r="P23" s="46"/>
      <c r="Q23" s="55"/>
      <c r="R23" s="326" t="str">
        <f t="shared" si="8"/>
        <v>不可</v>
      </c>
      <c r="S23" s="49"/>
      <c r="T23" s="175"/>
      <c r="U23" s="51"/>
      <c r="V23" s="325" t="str">
        <f t="shared" si="9"/>
        <v/>
      </c>
      <c r="W23" s="191"/>
      <c r="X23" s="193"/>
      <c r="Y23" s="325" t="str">
        <f t="shared" si="1"/>
        <v>不可</v>
      </c>
      <c r="Z23" s="175"/>
      <c r="AA23" s="51"/>
      <c r="AB23" s="192" t="str">
        <f t="shared" si="2"/>
        <v/>
      </c>
      <c r="AC23" s="191"/>
      <c r="AD23" s="193"/>
      <c r="AE23" s="325" t="str">
        <f t="shared" si="3"/>
        <v>不可</v>
      </c>
      <c r="AF23" s="175"/>
      <c r="AG23" s="51"/>
      <c r="AH23" s="325" t="str">
        <f t="shared" si="4"/>
        <v/>
      </c>
      <c r="AI23" s="191"/>
      <c r="AJ23" s="193"/>
      <c r="AK23" s="325" t="str">
        <f t="shared" si="5"/>
        <v>不可</v>
      </c>
      <c r="AL23" s="175"/>
      <c r="AM23" s="51"/>
      <c r="AN23" s="325" t="str">
        <f t="shared" si="6"/>
        <v/>
      </c>
      <c r="AO23" s="191"/>
      <c r="AP23" s="193"/>
      <c r="AQ23" s="325" t="str">
        <f t="shared" si="7"/>
        <v>不可</v>
      </c>
      <c r="AS23" s="202" t="str">
        <f t="shared" si="10"/>
        <v>不可</v>
      </c>
    </row>
    <row r="24" spans="1:45" ht="24" customHeight="1" thickBot="1">
      <c r="B24" s="54">
        <v>7</v>
      </c>
      <c r="C24" s="54"/>
      <c r="D24" s="54" t="str">
        <f t="shared" si="11"/>
        <v/>
      </c>
      <c r="E24" s="54"/>
      <c r="F24" s="46"/>
      <c r="G24" s="46"/>
      <c r="H24" s="49"/>
      <c r="I24" s="49"/>
      <c r="J24" s="46"/>
      <c r="K24" s="46"/>
      <c r="L24" s="46"/>
      <c r="M24" s="47"/>
      <c r="N24" s="323" t="str">
        <f t="shared" si="0"/>
        <v>不可</v>
      </c>
      <c r="O24" s="49"/>
      <c r="P24" s="46"/>
      <c r="Q24" s="55"/>
      <c r="R24" s="326" t="str">
        <f t="shared" si="8"/>
        <v>不可</v>
      </c>
      <c r="S24" s="49"/>
      <c r="T24" s="175"/>
      <c r="U24" s="51"/>
      <c r="V24" s="325" t="str">
        <f t="shared" si="9"/>
        <v/>
      </c>
      <c r="W24" s="191"/>
      <c r="X24" s="193"/>
      <c r="Y24" s="325" t="str">
        <f t="shared" si="1"/>
        <v>不可</v>
      </c>
      <c r="Z24" s="175"/>
      <c r="AA24" s="51"/>
      <c r="AB24" s="192" t="str">
        <f t="shared" si="2"/>
        <v/>
      </c>
      <c r="AC24" s="191"/>
      <c r="AD24" s="193"/>
      <c r="AE24" s="325" t="str">
        <f t="shared" si="3"/>
        <v>不可</v>
      </c>
      <c r="AF24" s="175"/>
      <c r="AG24" s="51"/>
      <c r="AH24" s="325" t="str">
        <f t="shared" si="4"/>
        <v/>
      </c>
      <c r="AI24" s="191"/>
      <c r="AJ24" s="193"/>
      <c r="AK24" s="325" t="str">
        <f t="shared" si="5"/>
        <v>不可</v>
      </c>
      <c r="AL24" s="175"/>
      <c r="AM24" s="51"/>
      <c r="AN24" s="325" t="str">
        <f t="shared" si="6"/>
        <v/>
      </c>
      <c r="AO24" s="191"/>
      <c r="AP24" s="193"/>
      <c r="AQ24" s="325" t="str">
        <f t="shared" si="7"/>
        <v>不可</v>
      </c>
      <c r="AS24" s="202" t="str">
        <f t="shared" si="10"/>
        <v>不可</v>
      </c>
    </row>
    <row r="25" spans="1:45" ht="24" customHeight="1" thickBot="1">
      <c r="B25" s="54">
        <v>8</v>
      </c>
      <c r="C25" s="54"/>
      <c r="D25" s="54" t="str">
        <f t="shared" si="11"/>
        <v/>
      </c>
      <c r="E25" s="54"/>
      <c r="F25" s="46"/>
      <c r="G25" s="46"/>
      <c r="H25" s="49"/>
      <c r="I25" s="49"/>
      <c r="J25" s="46"/>
      <c r="K25" s="46"/>
      <c r="L25" s="46"/>
      <c r="M25" s="47"/>
      <c r="N25" s="323" t="str">
        <f t="shared" si="0"/>
        <v>不可</v>
      </c>
      <c r="O25" s="49"/>
      <c r="P25" s="46"/>
      <c r="Q25" s="55"/>
      <c r="R25" s="326" t="str">
        <f t="shared" si="8"/>
        <v>不可</v>
      </c>
      <c r="S25" s="49"/>
      <c r="T25" s="175"/>
      <c r="U25" s="51"/>
      <c r="V25" s="325" t="str">
        <f t="shared" si="9"/>
        <v/>
      </c>
      <c r="W25" s="191"/>
      <c r="X25" s="193"/>
      <c r="Y25" s="325" t="str">
        <f t="shared" si="1"/>
        <v>不可</v>
      </c>
      <c r="Z25" s="175"/>
      <c r="AA25" s="51"/>
      <c r="AB25" s="192" t="str">
        <f t="shared" si="2"/>
        <v/>
      </c>
      <c r="AC25" s="191"/>
      <c r="AD25" s="193"/>
      <c r="AE25" s="325" t="str">
        <f t="shared" si="3"/>
        <v>不可</v>
      </c>
      <c r="AF25" s="175"/>
      <c r="AG25" s="51"/>
      <c r="AH25" s="325" t="str">
        <f t="shared" si="4"/>
        <v/>
      </c>
      <c r="AI25" s="191"/>
      <c r="AJ25" s="193"/>
      <c r="AK25" s="325" t="str">
        <f t="shared" si="5"/>
        <v>不可</v>
      </c>
      <c r="AL25" s="175"/>
      <c r="AM25" s="51"/>
      <c r="AN25" s="325" t="str">
        <f t="shared" si="6"/>
        <v/>
      </c>
      <c r="AO25" s="191"/>
      <c r="AP25" s="193"/>
      <c r="AQ25" s="325" t="str">
        <f t="shared" si="7"/>
        <v>不可</v>
      </c>
      <c r="AS25" s="202" t="str">
        <f t="shared" si="10"/>
        <v>不可</v>
      </c>
    </row>
    <row r="26" spans="1:45" ht="24" customHeight="1" thickBot="1">
      <c r="B26" s="54">
        <v>9</v>
      </c>
      <c r="C26" s="54"/>
      <c r="D26" s="54" t="str">
        <f t="shared" si="11"/>
        <v/>
      </c>
      <c r="E26" s="54"/>
      <c r="F26" s="46"/>
      <c r="G26" s="46"/>
      <c r="H26" s="49"/>
      <c r="I26" s="49"/>
      <c r="J26" s="46"/>
      <c r="K26" s="46"/>
      <c r="L26" s="46"/>
      <c r="M26" s="47"/>
      <c r="N26" s="323" t="str">
        <f t="shared" si="0"/>
        <v>不可</v>
      </c>
      <c r="O26" s="49"/>
      <c r="P26" s="46"/>
      <c r="Q26" s="55"/>
      <c r="R26" s="326" t="str">
        <f t="shared" si="8"/>
        <v>不可</v>
      </c>
      <c r="S26" s="49"/>
      <c r="T26" s="175"/>
      <c r="U26" s="51"/>
      <c r="V26" s="325" t="str">
        <f t="shared" si="9"/>
        <v/>
      </c>
      <c r="W26" s="191"/>
      <c r="X26" s="193"/>
      <c r="Y26" s="325" t="str">
        <f t="shared" si="1"/>
        <v>不可</v>
      </c>
      <c r="Z26" s="175"/>
      <c r="AA26" s="51"/>
      <c r="AB26" s="192" t="str">
        <f t="shared" si="2"/>
        <v/>
      </c>
      <c r="AC26" s="191"/>
      <c r="AD26" s="193"/>
      <c r="AE26" s="325" t="str">
        <f t="shared" si="3"/>
        <v>不可</v>
      </c>
      <c r="AF26" s="175"/>
      <c r="AG26" s="51"/>
      <c r="AH26" s="325" t="str">
        <f t="shared" si="4"/>
        <v/>
      </c>
      <c r="AI26" s="191"/>
      <c r="AJ26" s="193"/>
      <c r="AK26" s="325" t="str">
        <f t="shared" si="5"/>
        <v>不可</v>
      </c>
      <c r="AL26" s="175"/>
      <c r="AM26" s="51"/>
      <c r="AN26" s="325" t="str">
        <f t="shared" si="6"/>
        <v/>
      </c>
      <c r="AO26" s="191"/>
      <c r="AP26" s="193"/>
      <c r="AQ26" s="325" t="str">
        <f t="shared" si="7"/>
        <v>不可</v>
      </c>
      <c r="AS26" s="202" t="str">
        <f t="shared" si="10"/>
        <v>不可</v>
      </c>
    </row>
    <row r="27" spans="1:45" ht="24" customHeight="1" thickBot="1">
      <c r="B27" s="54">
        <v>10</v>
      </c>
      <c r="C27" s="54"/>
      <c r="D27" s="54" t="str">
        <f t="shared" si="11"/>
        <v/>
      </c>
      <c r="E27" s="54"/>
      <c r="F27" s="46"/>
      <c r="G27" s="46"/>
      <c r="H27" s="49"/>
      <c r="I27" s="49"/>
      <c r="J27" s="46"/>
      <c r="K27" s="46"/>
      <c r="L27" s="46"/>
      <c r="M27" s="47"/>
      <c r="N27" s="323" t="str">
        <f t="shared" si="0"/>
        <v>不可</v>
      </c>
      <c r="O27" s="49"/>
      <c r="P27" s="46"/>
      <c r="Q27" s="55"/>
      <c r="R27" s="326" t="str">
        <f t="shared" si="8"/>
        <v>不可</v>
      </c>
      <c r="S27" s="49"/>
      <c r="T27" s="175"/>
      <c r="U27" s="51"/>
      <c r="V27" s="325" t="str">
        <f t="shared" si="9"/>
        <v/>
      </c>
      <c r="W27" s="191"/>
      <c r="X27" s="193"/>
      <c r="Y27" s="325" t="str">
        <f t="shared" si="1"/>
        <v>不可</v>
      </c>
      <c r="Z27" s="175"/>
      <c r="AA27" s="51"/>
      <c r="AB27" s="192" t="str">
        <f t="shared" si="2"/>
        <v/>
      </c>
      <c r="AC27" s="191"/>
      <c r="AD27" s="193"/>
      <c r="AE27" s="325" t="str">
        <f t="shared" si="3"/>
        <v>不可</v>
      </c>
      <c r="AF27" s="175"/>
      <c r="AG27" s="51"/>
      <c r="AH27" s="325" t="str">
        <f t="shared" si="4"/>
        <v/>
      </c>
      <c r="AI27" s="191"/>
      <c r="AJ27" s="193"/>
      <c r="AK27" s="325" t="str">
        <f t="shared" si="5"/>
        <v>不可</v>
      </c>
      <c r="AL27" s="175"/>
      <c r="AM27" s="51"/>
      <c r="AN27" s="325" t="str">
        <f t="shared" si="6"/>
        <v/>
      </c>
      <c r="AO27" s="191"/>
      <c r="AP27" s="193"/>
      <c r="AQ27" s="325" t="str">
        <f t="shared" si="7"/>
        <v>不可</v>
      </c>
      <c r="AS27" s="202" t="str">
        <f t="shared" si="10"/>
        <v>不可</v>
      </c>
    </row>
    <row r="28" spans="1:45" ht="24" customHeight="1" thickBot="1">
      <c r="B28" s="54">
        <v>11</v>
      </c>
      <c r="C28" s="54"/>
      <c r="D28" s="54" t="str">
        <f t="shared" si="11"/>
        <v/>
      </c>
      <c r="E28" s="54"/>
      <c r="F28" s="46"/>
      <c r="G28" s="46"/>
      <c r="H28" s="49"/>
      <c r="I28" s="49"/>
      <c r="J28" s="46"/>
      <c r="K28" s="46"/>
      <c r="L28" s="46"/>
      <c r="M28" s="47"/>
      <c r="N28" s="323" t="str">
        <f t="shared" si="0"/>
        <v>不可</v>
      </c>
      <c r="O28" s="49"/>
      <c r="P28" s="46"/>
      <c r="Q28" s="55"/>
      <c r="R28" s="326" t="str">
        <f t="shared" si="8"/>
        <v>不可</v>
      </c>
      <c r="S28" s="49"/>
      <c r="T28" s="175"/>
      <c r="U28" s="51"/>
      <c r="V28" s="325" t="str">
        <f t="shared" si="9"/>
        <v/>
      </c>
      <c r="W28" s="191"/>
      <c r="X28" s="193"/>
      <c r="Y28" s="325" t="str">
        <f t="shared" si="1"/>
        <v>不可</v>
      </c>
      <c r="Z28" s="175"/>
      <c r="AA28" s="51"/>
      <c r="AB28" s="192" t="str">
        <f t="shared" si="2"/>
        <v/>
      </c>
      <c r="AC28" s="191"/>
      <c r="AD28" s="193"/>
      <c r="AE28" s="325" t="str">
        <f t="shared" si="3"/>
        <v>不可</v>
      </c>
      <c r="AF28" s="175"/>
      <c r="AG28" s="51"/>
      <c r="AH28" s="325" t="str">
        <f t="shared" si="4"/>
        <v/>
      </c>
      <c r="AI28" s="191"/>
      <c r="AJ28" s="193"/>
      <c r="AK28" s="325" t="str">
        <f t="shared" si="5"/>
        <v>不可</v>
      </c>
      <c r="AL28" s="175"/>
      <c r="AM28" s="51"/>
      <c r="AN28" s="325" t="str">
        <f t="shared" si="6"/>
        <v/>
      </c>
      <c r="AO28" s="191"/>
      <c r="AP28" s="193"/>
      <c r="AQ28" s="325" t="str">
        <f t="shared" si="7"/>
        <v>不可</v>
      </c>
      <c r="AS28" s="202" t="str">
        <f t="shared" si="10"/>
        <v>不可</v>
      </c>
    </row>
    <row r="29" spans="1:45" ht="24" customHeight="1" thickBot="1">
      <c r="B29" s="54">
        <v>12</v>
      </c>
      <c r="C29" s="54"/>
      <c r="D29" s="54" t="str">
        <f t="shared" si="11"/>
        <v/>
      </c>
      <c r="E29" s="54"/>
      <c r="F29" s="46"/>
      <c r="G29" s="46"/>
      <c r="H29" s="49"/>
      <c r="I29" s="49"/>
      <c r="J29" s="46"/>
      <c r="K29" s="46"/>
      <c r="L29" s="46"/>
      <c r="M29" s="47"/>
      <c r="N29" s="323" t="str">
        <f t="shared" si="0"/>
        <v>不可</v>
      </c>
      <c r="O29" s="49"/>
      <c r="P29" s="46"/>
      <c r="Q29" s="55"/>
      <c r="R29" s="326" t="str">
        <f t="shared" si="8"/>
        <v>不可</v>
      </c>
      <c r="S29" s="49"/>
      <c r="T29" s="175"/>
      <c r="U29" s="51"/>
      <c r="V29" s="325" t="str">
        <f t="shared" si="9"/>
        <v/>
      </c>
      <c r="W29" s="191"/>
      <c r="X29" s="193"/>
      <c r="Y29" s="325" t="str">
        <f t="shared" si="1"/>
        <v>不可</v>
      </c>
      <c r="Z29" s="175"/>
      <c r="AA29" s="51"/>
      <c r="AB29" s="192" t="str">
        <f t="shared" si="2"/>
        <v/>
      </c>
      <c r="AC29" s="191"/>
      <c r="AD29" s="193"/>
      <c r="AE29" s="325" t="str">
        <f t="shared" si="3"/>
        <v>不可</v>
      </c>
      <c r="AF29" s="175"/>
      <c r="AG29" s="51"/>
      <c r="AH29" s="325" t="str">
        <f t="shared" si="4"/>
        <v/>
      </c>
      <c r="AI29" s="191"/>
      <c r="AJ29" s="193"/>
      <c r="AK29" s="325" t="str">
        <f t="shared" si="5"/>
        <v>不可</v>
      </c>
      <c r="AL29" s="175"/>
      <c r="AM29" s="51"/>
      <c r="AN29" s="325" t="str">
        <f t="shared" si="6"/>
        <v/>
      </c>
      <c r="AO29" s="191"/>
      <c r="AP29" s="193"/>
      <c r="AQ29" s="325" t="str">
        <f t="shared" si="7"/>
        <v>不可</v>
      </c>
      <c r="AS29" s="202" t="str">
        <f t="shared" si="10"/>
        <v>不可</v>
      </c>
    </row>
    <row r="30" spans="1:45" ht="24" customHeight="1" thickBot="1">
      <c r="B30" s="54">
        <v>13</v>
      </c>
      <c r="C30" s="54"/>
      <c r="D30" s="54"/>
      <c r="E30" s="54"/>
      <c r="F30" s="46"/>
      <c r="G30" s="46"/>
      <c r="H30" s="49"/>
      <c r="I30" s="49"/>
      <c r="J30" s="46"/>
      <c r="K30" s="46"/>
      <c r="L30" s="46"/>
      <c r="M30" s="47"/>
      <c r="N30" s="323" t="str">
        <f t="shared" si="0"/>
        <v>不可</v>
      </c>
      <c r="O30" s="49"/>
      <c r="P30" s="46"/>
      <c r="Q30" s="55"/>
      <c r="R30" s="326" t="str">
        <f t="shared" si="8"/>
        <v>不可</v>
      </c>
      <c r="S30" s="49"/>
      <c r="T30" s="175"/>
      <c r="U30" s="51"/>
      <c r="V30" s="325" t="str">
        <f t="shared" si="9"/>
        <v/>
      </c>
      <c r="W30" s="191"/>
      <c r="X30" s="193"/>
      <c r="Y30" s="325" t="str">
        <f t="shared" si="1"/>
        <v>不可</v>
      </c>
      <c r="Z30" s="175"/>
      <c r="AA30" s="51"/>
      <c r="AB30" s="192" t="str">
        <f t="shared" si="2"/>
        <v/>
      </c>
      <c r="AC30" s="191"/>
      <c r="AD30" s="193"/>
      <c r="AE30" s="325" t="str">
        <f t="shared" si="3"/>
        <v>不可</v>
      </c>
      <c r="AF30" s="175"/>
      <c r="AG30" s="51"/>
      <c r="AH30" s="325" t="str">
        <f t="shared" si="4"/>
        <v/>
      </c>
      <c r="AI30" s="191"/>
      <c r="AJ30" s="193"/>
      <c r="AK30" s="325" t="str">
        <f t="shared" si="5"/>
        <v>不可</v>
      </c>
      <c r="AL30" s="175"/>
      <c r="AM30" s="51"/>
      <c r="AN30" s="325" t="str">
        <f t="shared" si="6"/>
        <v/>
      </c>
      <c r="AO30" s="191"/>
      <c r="AP30" s="193"/>
      <c r="AQ30" s="325" t="str">
        <f t="shared" si="7"/>
        <v>不可</v>
      </c>
      <c r="AS30" s="202" t="str">
        <f t="shared" si="10"/>
        <v>不可</v>
      </c>
    </row>
    <row r="31" spans="1:45" ht="24" customHeight="1" thickBot="1">
      <c r="B31" s="54">
        <v>14</v>
      </c>
      <c r="C31" s="54"/>
      <c r="D31" s="54"/>
      <c r="E31" s="54"/>
      <c r="F31" s="46"/>
      <c r="G31" s="46"/>
      <c r="H31" s="49"/>
      <c r="I31" s="49"/>
      <c r="J31" s="46"/>
      <c r="K31" s="46"/>
      <c r="L31" s="46"/>
      <c r="M31" s="47"/>
      <c r="N31" s="323" t="str">
        <f t="shared" si="0"/>
        <v>不可</v>
      </c>
      <c r="O31" s="49"/>
      <c r="P31" s="46"/>
      <c r="Q31" s="55"/>
      <c r="R31" s="326" t="str">
        <f t="shared" si="8"/>
        <v>不可</v>
      </c>
      <c r="S31" s="49"/>
      <c r="T31" s="175"/>
      <c r="U31" s="51"/>
      <c r="V31" s="325" t="str">
        <f t="shared" si="9"/>
        <v/>
      </c>
      <c r="W31" s="191"/>
      <c r="X31" s="193"/>
      <c r="Y31" s="325" t="str">
        <f t="shared" si="1"/>
        <v>不可</v>
      </c>
      <c r="Z31" s="175"/>
      <c r="AA31" s="51"/>
      <c r="AB31" s="192" t="str">
        <f t="shared" si="2"/>
        <v/>
      </c>
      <c r="AC31" s="191"/>
      <c r="AD31" s="193"/>
      <c r="AE31" s="325" t="str">
        <f t="shared" si="3"/>
        <v>不可</v>
      </c>
      <c r="AF31" s="175"/>
      <c r="AG31" s="51"/>
      <c r="AH31" s="325" t="str">
        <f t="shared" si="4"/>
        <v/>
      </c>
      <c r="AI31" s="191"/>
      <c r="AJ31" s="193"/>
      <c r="AK31" s="325" t="str">
        <f t="shared" si="5"/>
        <v>不可</v>
      </c>
      <c r="AL31" s="175"/>
      <c r="AM31" s="51"/>
      <c r="AN31" s="325" t="str">
        <f t="shared" si="6"/>
        <v/>
      </c>
      <c r="AO31" s="191"/>
      <c r="AP31" s="193"/>
      <c r="AQ31" s="325" t="str">
        <f t="shared" si="7"/>
        <v>不可</v>
      </c>
      <c r="AS31" s="202" t="str">
        <f t="shared" si="10"/>
        <v>不可</v>
      </c>
    </row>
    <row r="32" spans="1:45" ht="24" customHeight="1" thickBot="1">
      <c r="B32" s="54">
        <v>15</v>
      </c>
      <c r="C32" s="54"/>
      <c r="D32" s="54"/>
      <c r="E32" s="54"/>
      <c r="F32" s="46"/>
      <c r="G32" s="46"/>
      <c r="H32" s="49"/>
      <c r="I32" s="49"/>
      <c r="J32" s="46"/>
      <c r="K32" s="46"/>
      <c r="L32" s="46"/>
      <c r="M32" s="47"/>
      <c r="N32" s="323" t="str">
        <f t="shared" si="0"/>
        <v>不可</v>
      </c>
      <c r="O32" s="49"/>
      <c r="P32" s="46"/>
      <c r="Q32" s="55"/>
      <c r="R32" s="326" t="str">
        <f t="shared" si="8"/>
        <v>不可</v>
      </c>
      <c r="S32" s="49"/>
      <c r="T32" s="175"/>
      <c r="U32" s="51"/>
      <c r="V32" s="325" t="str">
        <f t="shared" si="9"/>
        <v/>
      </c>
      <c r="W32" s="191"/>
      <c r="X32" s="193"/>
      <c r="Y32" s="325" t="str">
        <f t="shared" si="1"/>
        <v>不可</v>
      </c>
      <c r="Z32" s="175"/>
      <c r="AA32" s="51"/>
      <c r="AB32" s="192" t="str">
        <f t="shared" si="2"/>
        <v/>
      </c>
      <c r="AC32" s="191"/>
      <c r="AD32" s="193"/>
      <c r="AE32" s="325" t="str">
        <f t="shared" si="3"/>
        <v>不可</v>
      </c>
      <c r="AF32" s="175"/>
      <c r="AG32" s="51"/>
      <c r="AH32" s="325" t="str">
        <f t="shared" si="4"/>
        <v/>
      </c>
      <c r="AI32" s="191"/>
      <c r="AJ32" s="193"/>
      <c r="AK32" s="325" t="str">
        <f t="shared" si="5"/>
        <v>不可</v>
      </c>
      <c r="AL32" s="175"/>
      <c r="AM32" s="51"/>
      <c r="AN32" s="325" t="str">
        <f t="shared" si="6"/>
        <v/>
      </c>
      <c r="AO32" s="191"/>
      <c r="AP32" s="193"/>
      <c r="AQ32" s="325" t="str">
        <f t="shared" si="7"/>
        <v>不可</v>
      </c>
      <c r="AS32" s="202" t="str">
        <f t="shared" si="10"/>
        <v>不可</v>
      </c>
    </row>
    <row r="33" spans="2:45" ht="24" customHeight="1" thickBot="1">
      <c r="B33" s="54">
        <v>16</v>
      </c>
      <c r="C33" s="54"/>
      <c r="D33" s="54"/>
      <c r="E33" s="54"/>
      <c r="F33" s="46"/>
      <c r="G33" s="46"/>
      <c r="H33" s="49"/>
      <c r="I33" s="49"/>
      <c r="J33" s="46"/>
      <c r="K33" s="46"/>
      <c r="L33" s="46"/>
      <c r="M33" s="47"/>
      <c r="N33" s="323" t="str">
        <f t="shared" si="0"/>
        <v>不可</v>
      </c>
      <c r="O33" s="49"/>
      <c r="P33" s="46"/>
      <c r="Q33" s="55"/>
      <c r="R33" s="326" t="str">
        <f t="shared" si="8"/>
        <v>不可</v>
      </c>
      <c r="S33" s="49"/>
      <c r="T33" s="175"/>
      <c r="U33" s="51"/>
      <c r="V33" s="325" t="str">
        <f t="shared" si="9"/>
        <v/>
      </c>
      <c r="W33" s="191"/>
      <c r="X33" s="193"/>
      <c r="Y33" s="325" t="str">
        <f t="shared" si="1"/>
        <v>不可</v>
      </c>
      <c r="Z33" s="175"/>
      <c r="AA33" s="51"/>
      <c r="AB33" s="192" t="str">
        <f t="shared" si="2"/>
        <v/>
      </c>
      <c r="AC33" s="191"/>
      <c r="AD33" s="193"/>
      <c r="AE33" s="325" t="str">
        <f t="shared" si="3"/>
        <v>不可</v>
      </c>
      <c r="AF33" s="175"/>
      <c r="AG33" s="51"/>
      <c r="AH33" s="325" t="str">
        <f t="shared" si="4"/>
        <v/>
      </c>
      <c r="AI33" s="191"/>
      <c r="AJ33" s="193"/>
      <c r="AK33" s="325" t="str">
        <f t="shared" si="5"/>
        <v>不可</v>
      </c>
      <c r="AL33" s="175"/>
      <c r="AM33" s="51"/>
      <c r="AN33" s="325" t="str">
        <f t="shared" si="6"/>
        <v/>
      </c>
      <c r="AO33" s="191"/>
      <c r="AP33" s="193"/>
      <c r="AQ33" s="325" t="str">
        <f t="shared" si="7"/>
        <v>不可</v>
      </c>
      <c r="AS33" s="202" t="str">
        <f t="shared" si="10"/>
        <v>不可</v>
      </c>
    </row>
    <row r="34" spans="2:45" ht="24" customHeight="1" thickBot="1">
      <c r="B34" s="54">
        <v>17</v>
      </c>
      <c r="C34" s="54"/>
      <c r="D34" s="54"/>
      <c r="E34" s="54"/>
      <c r="F34" s="46"/>
      <c r="G34" s="46"/>
      <c r="H34" s="49"/>
      <c r="I34" s="49"/>
      <c r="J34" s="46"/>
      <c r="K34" s="46"/>
      <c r="L34" s="46"/>
      <c r="M34" s="47"/>
      <c r="N34" s="323" t="str">
        <f t="shared" si="0"/>
        <v>不可</v>
      </c>
      <c r="O34" s="49"/>
      <c r="P34" s="46"/>
      <c r="Q34" s="55"/>
      <c r="R34" s="326" t="str">
        <f t="shared" si="8"/>
        <v>不可</v>
      </c>
      <c r="S34" s="49"/>
      <c r="T34" s="175"/>
      <c r="U34" s="51"/>
      <c r="V34" s="325" t="str">
        <f t="shared" si="9"/>
        <v/>
      </c>
      <c r="W34" s="191"/>
      <c r="X34" s="193"/>
      <c r="Y34" s="325" t="str">
        <f t="shared" si="1"/>
        <v>不可</v>
      </c>
      <c r="Z34" s="175"/>
      <c r="AA34" s="51"/>
      <c r="AB34" s="192" t="str">
        <f t="shared" si="2"/>
        <v/>
      </c>
      <c r="AC34" s="191"/>
      <c r="AD34" s="193"/>
      <c r="AE34" s="325" t="str">
        <f t="shared" si="3"/>
        <v>不可</v>
      </c>
      <c r="AF34" s="175"/>
      <c r="AG34" s="51"/>
      <c r="AH34" s="325" t="str">
        <f t="shared" si="4"/>
        <v/>
      </c>
      <c r="AI34" s="191"/>
      <c r="AJ34" s="193"/>
      <c r="AK34" s="325" t="str">
        <f t="shared" si="5"/>
        <v>不可</v>
      </c>
      <c r="AL34" s="175"/>
      <c r="AM34" s="51"/>
      <c r="AN34" s="325" t="str">
        <f t="shared" si="6"/>
        <v/>
      </c>
      <c r="AO34" s="191"/>
      <c r="AP34" s="193"/>
      <c r="AQ34" s="325" t="str">
        <f t="shared" si="7"/>
        <v>不可</v>
      </c>
      <c r="AS34" s="202" t="str">
        <f t="shared" si="10"/>
        <v>不可</v>
      </c>
    </row>
    <row r="35" spans="2:45" ht="24" customHeight="1" thickBot="1">
      <c r="B35" s="54">
        <v>18</v>
      </c>
      <c r="C35" s="54"/>
      <c r="D35" s="54"/>
      <c r="E35" s="54"/>
      <c r="F35" s="46"/>
      <c r="G35" s="46"/>
      <c r="H35" s="49"/>
      <c r="I35" s="49"/>
      <c r="J35" s="46"/>
      <c r="K35" s="46"/>
      <c r="L35" s="46"/>
      <c r="M35" s="47"/>
      <c r="N35" s="323" t="str">
        <f t="shared" si="0"/>
        <v>不可</v>
      </c>
      <c r="O35" s="49"/>
      <c r="P35" s="46"/>
      <c r="Q35" s="55"/>
      <c r="R35" s="326" t="str">
        <f t="shared" si="8"/>
        <v>不可</v>
      </c>
      <c r="S35" s="49"/>
      <c r="T35" s="175"/>
      <c r="U35" s="51"/>
      <c r="V35" s="325" t="str">
        <f t="shared" si="9"/>
        <v/>
      </c>
      <c r="W35" s="191"/>
      <c r="X35" s="193"/>
      <c r="Y35" s="325" t="str">
        <f t="shared" si="1"/>
        <v>不可</v>
      </c>
      <c r="Z35" s="175"/>
      <c r="AA35" s="51"/>
      <c r="AB35" s="192" t="str">
        <f t="shared" si="2"/>
        <v/>
      </c>
      <c r="AC35" s="191"/>
      <c r="AD35" s="193"/>
      <c r="AE35" s="325" t="str">
        <f t="shared" si="3"/>
        <v>不可</v>
      </c>
      <c r="AF35" s="175"/>
      <c r="AG35" s="51"/>
      <c r="AH35" s="325" t="str">
        <f t="shared" si="4"/>
        <v/>
      </c>
      <c r="AI35" s="191"/>
      <c r="AJ35" s="193"/>
      <c r="AK35" s="325" t="str">
        <f t="shared" si="5"/>
        <v>不可</v>
      </c>
      <c r="AL35" s="175"/>
      <c r="AM35" s="51"/>
      <c r="AN35" s="325" t="str">
        <f t="shared" si="6"/>
        <v/>
      </c>
      <c r="AO35" s="191"/>
      <c r="AP35" s="193"/>
      <c r="AQ35" s="325" t="str">
        <f t="shared" si="7"/>
        <v>不可</v>
      </c>
      <c r="AS35" s="202" t="str">
        <f t="shared" si="10"/>
        <v>不可</v>
      </c>
    </row>
    <row r="36" spans="2:45" ht="24" customHeight="1" thickBot="1">
      <c r="B36" s="54">
        <v>19</v>
      </c>
      <c r="C36" s="54"/>
      <c r="D36" s="54"/>
      <c r="E36" s="54"/>
      <c r="F36" s="46"/>
      <c r="G36" s="46"/>
      <c r="H36" s="49"/>
      <c r="I36" s="49"/>
      <c r="J36" s="46"/>
      <c r="K36" s="46"/>
      <c r="L36" s="46"/>
      <c r="M36" s="47"/>
      <c r="N36" s="323" t="str">
        <f t="shared" si="0"/>
        <v>不可</v>
      </c>
      <c r="O36" s="49"/>
      <c r="P36" s="46"/>
      <c r="Q36" s="55"/>
      <c r="R36" s="326" t="str">
        <f t="shared" si="8"/>
        <v>不可</v>
      </c>
      <c r="S36" s="49"/>
      <c r="T36" s="175"/>
      <c r="U36" s="51"/>
      <c r="V36" s="325" t="str">
        <f t="shared" si="9"/>
        <v/>
      </c>
      <c r="W36" s="191"/>
      <c r="X36" s="193"/>
      <c r="Y36" s="325" t="str">
        <f t="shared" si="1"/>
        <v>不可</v>
      </c>
      <c r="Z36" s="175"/>
      <c r="AA36" s="51"/>
      <c r="AB36" s="192" t="str">
        <f t="shared" si="2"/>
        <v/>
      </c>
      <c r="AC36" s="191"/>
      <c r="AD36" s="193"/>
      <c r="AE36" s="325" t="str">
        <f t="shared" si="3"/>
        <v>不可</v>
      </c>
      <c r="AF36" s="175"/>
      <c r="AG36" s="51"/>
      <c r="AH36" s="325" t="str">
        <f t="shared" si="4"/>
        <v/>
      </c>
      <c r="AI36" s="191"/>
      <c r="AJ36" s="193"/>
      <c r="AK36" s="325" t="str">
        <f t="shared" si="5"/>
        <v>不可</v>
      </c>
      <c r="AL36" s="175"/>
      <c r="AM36" s="51"/>
      <c r="AN36" s="325" t="str">
        <f t="shared" si="6"/>
        <v/>
      </c>
      <c r="AO36" s="191"/>
      <c r="AP36" s="193"/>
      <c r="AQ36" s="325" t="str">
        <f t="shared" si="7"/>
        <v>不可</v>
      </c>
      <c r="AS36" s="202" t="str">
        <f t="shared" si="10"/>
        <v>不可</v>
      </c>
    </row>
    <row r="37" spans="2:45" ht="24" customHeight="1" thickBot="1">
      <c r="B37" s="54">
        <v>20</v>
      </c>
      <c r="C37" s="54"/>
      <c r="D37" s="54"/>
      <c r="E37" s="54"/>
      <c r="F37" s="46"/>
      <c r="G37" s="46"/>
      <c r="H37" s="49"/>
      <c r="I37" s="49"/>
      <c r="J37" s="46"/>
      <c r="K37" s="46"/>
      <c r="L37" s="46"/>
      <c r="M37" s="47"/>
      <c r="N37" s="323" t="str">
        <f t="shared" si="0"/>
        <v>不可</v>
      </c>
      <c r="O37" s="49"/>
      <c r="P37" s="46"/>
      <c r="Q37" s="55"/>
      <c r="R37" s="326" t="str">
        <f t="shared" si="8"/>
        <v>不可</v>
      </c>
      <c r="S37" s="49"/>
      <c r="T37" s="175"/>
      <c r="U37" s="51"/>
      <c r="V37" s="325" t="str">
        <f t="shared" si="9"/>
        <v/>
      </c>
      <c r="W37" s="191"/>
      <c r="X37" s="193"/>
      <c r="Y37" s="325" t="str">
        <f t="shared" si="1"/>
        <v>不可</v>
      </c>
      <c r="Z37" s="175"/>
      <c r="AA37" s="51"/>
      <c r="AB37" s="192" t="str">
        <f t="shared" si="2"/>
        <v/>
      </c>
      <c r="AC37" s="191"/>
      <c r="AD37" s="193"/>
      <c r="AE37" s="325" t="str">
        <f t="shared" si="3"/>
        <v>不可</v>
      </c>
      <c r="AF37" s="175"/>
      <c r="AG37" s="51"/>
      <c r="AH37" s="325" t="str">
        <f t="shared" si="4"/>
        <v/>
      </c>
      <c r="AI37" s="191"/>
      <c r="AJ37" s="193"/>
      <c r="AK37" s="325" t="str">
        <f t="shared" si="5"/>
        <v>不可</v>
      </c>
      <c r="AL37" s="175"/>
      <c r="AM37" s="51"/>
      <c r="AN37" s="325" t="str">
        <f t="shared" si="6"/>
        <v/>
      </c>
      <c r="AO37" s="191"/>
      <c r="AP37" s="193"/>
      <c r="AQ37" s="325" t="str">
        <f t="shared" si="7"/>
        <v>不可</v>
      </c>
      <c r="AS37" s="202" t="str">
        <f t="shared" si="10"/>
        <v>不可</v>
      </c>
    </row>
    <row r="38" spans="2:45" ht="24" customHeight="1" thickBot="1">
      <c r="B38" s="54">
        <v>21</v>
      </c>
      <c r="C38" s="54"/>
      <c r="D38" s="54"/>
      <c r="E38" s="54"/>
      <c r="F38" s="46"/>
      <c r="G38" s="46"/>
      <c r="H38" s="49"/>
      <c r="I38" s="49"/>
      <c r="J38" s="46"/>
      <c r="K38" s="46"/>
      <c r="L38" s="46"/>
      <c r="M38" s="47"/>
      <c r="N38" s="323" t="str">
        <f t="shared" si="0"/>
        <v>不可</v>
      </c>
      <c r="O38" s="49"/>
      <c r="P38" s="46"/>
      <c r="Q38" s="55"/>
      <c r="R38" s="326" t="str">
        <f t="shared" si="8"/>
        <v>不可</v>
      </c>
      <c r="S38" s="49"/>
      <c r="T38" s="175"/>
      <c r="U38" s="51"/>
      <c r="V38" s="325" t="str">
        <f t="shared" si="9"/>
        <v/>
      </c>
      <c r="W38" s="191"/>
      <c r="X38" s="193"/>
      <c r="Y38" s="325" t="str">
        <f t="shared" si="1"/>
        <v>不可</v>
      </c>
      <c r="Z38" s="175"/>
      <c r="AA38" s="51"/>
      <c r="AB38" s="192" t="str">
        <f t="shared" si="2"/>
        <v/>
      </c>
      <c r="AC38" s="191"/>
      <c r="AD38" s="193"/>
      <c r="AE38" s="325" t="str">
        <f t="shared" si="3"/>
        <v>不可</v>
      </c>
      <c r="AF38" s="175"/>
      <c r="AG38" s="51"/>
      <c r="AH38" s="325" t="str">
        <f t="shared" si="4"/>
        <v/>
      </c>
      <c r="AI38" s="191"/>
      <c r="AJ38" s="193"/>
      <c r="AK38" s="325" t="str">
        <f t="shared" si="5"/>
        <v>不可</v>
      </c>
      <c r="AL38" s="175"/>
      <c r="AM38" s="51"/>
      <c r="AN38" s="325" t="str">
        <f t="shared" si="6"/>
        <v/>
      </c>
      <c r="AO38" s="191"/>
      <c r="AP38" s="193"/>
      <c r="AQ38" s="325" t="str">
        <f t="shared" si="7"/>
        <v>不可</v>
      </c>
      <c r="AS38" s="202" t="str">
        <f t="shared" si="10"/>
        <v>不可</v>
      </c>
    </row>
    <row r="39" spans="2:45" ht="24" customHeight="1" thickBot="1">
      <c r="B39" s="54">
        <v>22</v>
      </c>
      <c r="C39" s="54"/>
      <c r="D39" s="54"/>
      <c r="E39" s="54"/>
      <c r="F39" s="46"/>
      <c r="G39" s="46"/>
      <c r="H39" s="49"/>
      <c r="I39" s="49"/>
      <c r="J39" s="46"/>
      <c r="K39" s="46"/>
      <c r="L39" s="46"/>
      <c r="M39" s="47"/>
      <c r="N39" s="323" t="str">
        <f t="shared" si="0"/>
        <v>不可</v>
      </c>
      <c r="O39" s="49"/>
      <c r="P39" s="46"/>
      <c r="Q39" s="55"/>
      <c r="R39" s="326" t="str">
        <f t="shared" si="8"/>
        <v>不可</v>
      </c>
      <c r="S39" s="49"/>
      <c r="T39" s="175"/>
      <c r="U39" s="51"/>
      <c r="V39" s="325" t="str">
        <f t="shared" si="9"/>
        <v/>
      </c>
      <c r="W39" s="191"/>
      <c r="X39" s="193"/>
      <c r="Y39" s="325" t="str">
        <f t="shared" si="1"/>
        <v>不可</v>
      </c>
      <c r="Z39" s="175"/>
      <c r="AA39" s="51"/>
      <c r="AB39" s="192" t="str">
        <f t="shared" si="2"/>
        <v/>
      </c>
      <c r="AC39" s="191"/>
      <c r="AD39" s="193"/>
      <c r="AE39" s="325" t="str">
        <f t="shared" si="3"/>
        <v>不可</v>
      </c>
      <c r="AF39" s="175"/>
      <c r="AG39" s="51"/>
      <c r="AH39" s="325" t="str">
        <f t="shared" si="4"/>
        <v/>
      </c>
      <c r="AI39" s="191"/>
      <c r="AJ39" s="193"/>
      <c r="AK39" s="325" t="str">
        <f t="shared" si="5"/>
        <v>不可</v>
      </c>
      <c r="AL39" s="175"/>
      <c r="AM39" s="51"/>
      <c r="AN39" s="325" t="str">
        <f t="shared" si="6"/>
        <v/>
      </c>
      <c r="AO39" s="191"/>
      <c r="AP39" s="193"/>
      <c r="AQ39" s="325" t="str">
        <f t="shared" si="7"/>
        <v>不可</v>
      </c>
      <c r="AS39" s="202" t="str">
        <f t="shared" si="10"/>
        <v>不可</v>
      </c>
    </row>
    <row r="40" spans="2:45" ht="24" customHeight="1" thickBot="1">
      <c r="B40" s="54">
        <v>23</v>
      </c>
      <c r="C40" s="54"/>
      <c r="D40" s="54"/>
      <c r="E40" s="54"/>
      <c r="F40" s="46"/>
      <c r="G40" s="46"/>
      <c r="H40" s="49"/>
      <c r="I40" s="49"/>
      <c r="J40" s="46"/>
      <c r="K40" s="46"/>
      <c r="L40" s="46"/>
      <c r="M40" s="47"/>
      <c r="N40" s="323" t="str">
        <f t="shared" si="0"/>
        <v>不可</v>
      </c>
      <c r="O40" s="49"/>
      <c r="P40" s="46"/>
      <c r="Q40" s="55"/>
      <c r="R40" s="326" t="str">
        <f t="shared" si="8"/>
        <v>不可</v>
      </c>
      <c r="S40" s="49"/>
      <c r="T40" s="175"/>
      <c r="U40" s="51"/>
      <c r="V40" s="325" t="str">
        <f t="shared" si="9"/>
        <v/>
      </c>
      <c r="W40" s="191"/>
      <c r="X40" s="193"/>
      <c r="Y40" s="325" t="str">
        <f t="shared" si="1"/>
        <v>不可</v>
      </c>
      <c r="Z40" s="175"/>
      <c r="AA40" s="51"/>
      <c r="AB40" s="192" t="str">
        <f t="shared" si="2"/>
        <v/>
      </c>
      <c r="AC40" s="191"/>
      <c r="AD40" s="193"/>
      <c r="AE40" s="325" t="str">
        <f t="shared" si="3"/>
        <v>不可</v>
      </c>
      <c r="AF40" s="175"/>
      <c r="AG40" s="51"/>
      <c r="AH40" s="325" t="str">
        <f t="shared" si="4"/>
        <v/>
      </c>
      <c r="AI40" s="191"/>
      <c r="AJ40" s="193"/>
      <c r="AK40" s="325" t="str">
        <f t="shared" si="5"/>
        <v>不可</v>
      </c>
      <c r="AL40" s="175"/>
      <c r="AM40" s="51"/>
      <c r="AN40" s="325" t="str">
        <f t="shared" si="6"/>
        <v/>
      </c>
      <c r="AO40" s="191"/>
      <c r="AP40" s="193"/>
      <c r="AQ40" s="325" t="str">
        <f t="shared" si="7"/>
        <v>不可</v>
      </c>
      <c r="AS40" s="202" t="str">
        <f t="shared" si="10"/>
        <v>不可</v>
      </c>
    </row>
    <row r="41" spans="2:45" ht="24" customHeight="1" thickBot="1">
      <c r="B41" s="54">
        <v>24</v>
      </c>
      <c r="C41" s="54"/>
      <c r="D41" s="54"/>
      <c r="E41" s="54"/>
      <c r="F41" s="46"/>
      <c r="G41" s="46"/>
      <c r="H41" s="49"/>
      <c r="I41" s="49"/>
      <c r="J41" s="46"/>
      <c r="K41" s="46"/>
      <c r="L41" s="46"/>
      <c r="M41" s="47"/>
      <c r="N41" s="323" t="str">
        <f t="shared" si="0"/>
        <v>不可</v>
      </c>
      <c r="O41" s="49"/>
      <c r="P41" s="46"/>
      <c r="Q41" s="55"/>
      <c r="R41" s="326" t="str">
        <f t="shared" si="8"/>
        <v>不可</v>
      </c>
      <c r="S41" s="49"/>
      <c r="T41" s="175"/>
      <c r="U41" s="51"/>
      <c r="V41" s="325" t="str">
        <f t="shared" si="9"/>
        <v/>
      </c>
      <c r="W41" s="191"/>
      <c r="X41" s="193"/>
      <c r="Y41" s="325" t="str">
        <f t="shared" si="1"/>
        <v>不可</v>
      </c>
      <c r="Z41" s="175"/>
      <c r="AA41" s="51"/>
      <c r="AB41" s="192" t="str">
        <f t="shared" si="2"/>
        <v/>
      </c>
      <c r="AC41" s="191"/>
      <c r="AD41" s="193"/>
      <c r="AE41" s="325" t="str">
        <f t="shared" si="3"/>
        <v>不可</v>
      </c>
      <c r="AF41" s="175"/>
      <c r="AG41" s="51"/>
      <c r="AH41" s="325" t="str">
        <f t="shared" si="4"/>
        <v/>
      </c>
      <c r="AI41" s="191"/>
      <c r="AJ41" s="193"/>
      <c r="AK41" s="325" t="str">
        <f t="shared" si="5"/>
        <v>不可</v>
      </c>
      <c r="AL41" s="175"/>
      <c r="AM41" s="51"/>
      <c r="AN41" s="325" t="str">
        <f t="shared" si="6"/>
        <v/>
      </c>
      <c r="AO41" s="191"/>
      <c r="AP41" s="193"/>
      <c r="AQ41" s="325" t="str">
        <f t="shared" si="7"/>
        <v>不可</v>
      </c>
      <c r="AS41" s="202" t="str">
        <f t="shared" si="10"/>
        <v>不可</v>
      </c>
    </row>
    <row r="42" spans="2:45" ht="24" customHeight="1" thickBot="1">
      <c r="B42" s="54">
        <v>25</v>
      </c>
      <c r="C42" s="54"/>
      <c r="D42" s="54"/>
      <c r="E42" s="54"/>
      <c r="F42" s="46"/>
      <c r="G42" s="46"/>
      <c r="H42" s="49"/>
      <c r="I42" s="49"/>
      <c r="J42" s="46"/>
      <c r="K42" s="46"/>
      <c r="L42" s="46"/>
      <c r="M42" s="47"/>
      <c r="N42" s="323" t="str">
        <f t="shared" si="0"/>
        <v>不可</v>
      </c>
      <c r="O42" s="49"/>
      <c r="P42" s="46"/>
      <c r="Q42" s="55"/>
      <c r="R42" s="326" t="str">
        <f t="shared" si="8"/>
        <v>不可</v>
      </c>
      <c r="S42" s="49"/>
      <c r="T42" s="175"/>
      <c r="U42" s="51"/>
      <c r="V42" s="325" t="str">
        <f t="shared" si="9"/>
        <v/>
      </c>
      <c r="W42" s="191"/>
      <c r="X42" s="193"/>
      <c r="Y42" s="325" t="str">
        <f t="shared" si="1"/>
        <v>不可</v>
      </c>
      <c r="Z42" s="175"/>
      <c r="AA42" s="51"/>
      <c r="AB42" s="192" t="str">
        <f t="shared" si="2"/>
        <v/>
      </c>
      <c r="AC42" s="191"/>
      <c r="AD42" s="193"/>
      <c r="AE42" s="325" t="str">
        <f t="shared" si="3"/>
        <v>不可</v>
      </c>
      <c r="AF42" s="175"/>
      <c r="AG42" s="51"/>
      <c r="AH42" s="325" t="str">
        <f t="shared" si="4"/>
        <v/>
      </c>
      <c r="AI42" s="191"/>
      <c r="AJ42" s="193"/>
      <c r="AK42" s="325" t="str">
        <f t="shared" si="5"/>
        <v>不可</v>
      </c>
      <c r="AL42" s="175"/>
      <c r="AM42" s="51"/>
      <c r="AN42" s="325" t="str">
        <f t="shared" si="6"/>
        <v/>
      </c>
      <c r="AO42" s="191"/>
      <c r="AP42" s="193"/>
      <c r="AQ42" s="325" t="str">
        <f t="shared" si="7"/>
        <v>不可</v>
      </c>
      <c r="AS42" s="202" t="str">
        <f t="shared" si="10"/>
        <v>不可</v>
      </c>
    </row>
    <row r="43" spans="2:45" ht="24" customHeight="1" thickBot="1">
      <c r="B43" s="54">
        <v>26</v>
      </c>
      <c r="C43" s="54"/>
      <c r="D43" s="54"/>
      <c r="E43" s="54"/>
      <c r="F43" s="46"/>
      <c r="G43" s="46"/>
      <c r="H43" s="49"/>
      <c r="I43" s="49"/>
      <c r="J43" s="46"/>
      <c r="K43" s="46"/>
      <c r="L43" s="46"/>
      <c r="M43" s="47"/>
      <c r="N43" s="323" t="str">
        <f t="shared" si="0"/>
        <v>不可</v>
      </c>
      <c r="O43" s="49"/>
      <c r="P43" s="46"/>
      <c r="Q43" s="55"/>
      <c r="R43" s="326" t="str">
        <f t="shared" si="8"/>
        <v>不可</v>
      </c>
      <c r="S43" s="49"/>
      <c r="T43" s="175"/>
      <c r="U43" s="51"/>
      <c r="V43" s="325" t="str">
        <f t="shared" si="9"/>
        <v/>
      </c>
      <c r="W43" s="191"/>
      <c r="X43" s="193"/>
      <c r="Y43" s="325" t="str">
        <f t="shared" si="1"/>
        <v>不可</v>
      </c>
      <c r="Z43" s="175"/>
      <c r="AA43" s="51"/>
      <c r="AB43" s="192" t="str">
        <f t="shared" si="2"/>
        <v/>
      </c>
      <c r="AC43" s="191"/>
      <c r="AD43" s="193"/>
      <c r="AE43" s="325" t="str">
        <f t="shared" si="3"/>
        <v>不可</v>
      </c>
      <c r="AF43" s="175"/>
      <c r="AG43" s="51"/>
      <c r="AH43" s="325" t="str">
        <f t="shared" si="4"/>
        <v/>
      </c>
      <c r="AI43" s="191"/>
      <c r="AJ43" s="193"/>
      <c r="AK43" s="325" t="str">
        <f t="shared" si="5"/>
        <v>不可</v>
      </c>
      <c r="AL43" s="175"/>
      <c r="AM43" s="51"/>
      <c r="AN43" s="325" t="str">
        <f t="shared" si="6"/>
        <v/>
      </c>
      <c r="AO43" s="191"/>
      <c r="AP43" s="193"/>
      <c r="AQ43" s="325" t="str">
        <f t="shared" si="7"/>
        <v>不可</v>
      </c>
      <c r="AS43" s="202" t="str">
        <f t="shared" si="10"/>
        <v>不可</v>
      </c>
    </row>
    <row r="44" spans="2:45" ht="24" customHeight="1" thickBot="1">
      <c r="B44" s="54">
        <v>27</v>
      </c>
      <c r="C44" s="54"/>
      <c r="D44" s="54"/>
      <c r="E44" s="54"/>
      <c r="F44" s="46"/>
      <c r="G44" s="46"/>
      <c r="H44" s="49"/>
      <c r="I44" s="49"/>
      <c r="J44" s="46"/>
      <c r="K44" s="46"/>
      <c r="L44" s="46"/>
      <c r="M44" s="47"/>
      <c r="N44" s="323" t="str">
        <f t="shared" si="0"/>
        <v>不可</v>
      </c>
      <c r="O44" s="49"/>
      <c r="P44" s="46"/>
      <c r="Q44" s="55"/>
      <c r="R44" s="326" t="str">
        <f t="shared" si="8"/>
        <v>不可</v>
      </c>
      <c r="S44" s="49"/>
      <c r="T44" s="175"/>
      <c r="U44" s="51"/>
      <c r="V44" s="325" t="str">
        <f t="shared" si="9"/>
        <v/>
      </c>
      <c r="W44" s="191"/>
      <c r="X44" s="193"/>
      <c r="Y44" s="325" t="str">
        <f t="shared" si="1"/>
        <v>不可</v>
      </c>
      <c r="Z44" s="175"/>
      <c r="AA44" s="51"/>
      <c r="AB44" s="192" t="str">
        <f t="shared" si="2"/>
        <v/>
      </c>
      <c r="AC44" s="191"/>
      <c r="AD44" s="193"/>
      <c r="AE44" s="325" t="str">
        <f t="shared" si="3"/>
        <v>不可</v>
      </c>
      <c r="AF44" s="175"/>
      <c r="AG44" s="51"/>
      <c r="AH44" s="325" t="str">
        <f t="shared" si="4"/>
        <v/>
      </c>
      <c r="AI44" s="191"/>
      <c r="AJ44" s="193"/>
      <c r="AK44" s="325" t="str">
        <f t="shared" si="5"/>
        <v>不可</v>
      </c>
      <c r="AL44" s="175"/>
      <c r="AM44" s="51"/>
      <c r="AN44" s="325" t="str">
        <f t="shared" si="6"/>
        <v/>
      </c>
      <c r="AO44" s="191"/>
      <c r="AP44" s="193"/>
      <c r="AQ44" s="325" t="str">
        <f t="shared" si="7"/>
        <v>不可</v>
      </c>
      <c r="AS44" s="202" t="str">
        <f t="shared" si="10"/>
        <v>不可</v>
      </c>
    </row>
    <row r="45" spans="2:45" ht="24" customHeight="1" thickBot="1">
      <c r="B45" s="54">
        <v>28</v>
      </c>
      <c r="C45" s="54"/>
      <c r="D45" s="54"/>
      <c r="E45" s="54"/>
      <c r="F45" s="46"/>
      <c r="G45" s="46"/>
      <c r="H45" s="49"/>
      <c r="I45" s="49"/>
      <c r="J45" s="46"/>
      <c r="K45" s="46"/>
      <c r="L45" s="46"/>
      <c r="M45" s="47"/>
      <c r="N45" s="323" t="str">
        <f t="shared" si="0"/>
        <v>不可</v>
      </c>
      <c r="O45" s="49"/>
      <c r="P45" s="46"/>
      <c r="Q45" s="55"/>
      <c r="R45" s="326" t="str">
        <f t="shared" si="8"/>
        <v>不可</v>
      </c>
      <c r="S45" s="49"/>
      <c r="T45" s="175"/>
      <c r="U45" s="51"/>
      <c r="V45" s="325" t="str">
        <f t="shared" si="9"/>
        <v/>
      </c>
      <c r="W45" s="191"/>
      <c r="X45" s="193"/>
      <c r="Y45" s="325" t="str">
        <f t="shared" si="1"/>
        <v>不可</v>
      </c>
      <c r="Z45" s="175"/>
      <c r="AA45" s="51"/>
      <c r="AB45" s="192" t="str">
        <f t="shared" si="2"/>
        <v/>
      </c>
      <c r="AC45" s="191"/>
      <c r="AD45" s="193"/>
      <c r="AE45" s="325" t="str">
        <f t="shared" si="3"/>
        <v>不可</v>
      </c>
      <c r="AF45" s="175"/>
      <c r="AG45" s="51"/>
      <c r="AH45" s="325" t="str">
        <f t="shared" si="4"/>
        <v/>
      </c>
      <c r="AI45" s="191"/>
      <c r="AJ45" s="193"/>
      <c r="AK45" s="325" t="str">
        <f t="shared" si="5"/>
        <v>不可</v>
      </c>
      <c r="AL45" s="175"/>
      <c r="AM45" s="51"/>
      <c r="AN45" s="325" t="str">
        <f t="shared" si="6"/>
        <v/>
      </c>
      <c r="AO45" s="191"/>
      <c r="AP45" s="193"/>
      <c r="AQ45" s="325" t="str">
        <f t="shared" si="7"/>
        <v>不可</v>
      </c>
      <c r="AS45" s="202" t="str">
        <f t="shared" si="10"/>
        <v>不可</v>
      </c>
    </row>
    <row r="46" spans="2:45" ht="24" customHeight="1" thickBot="1">
      <c r="B46" s="54">
        <v>29</v>
      </c>
      <c r="C46" s="54"/>
      <c r="D46" s="54"/>
      <c r="E46" s="54"/>
      <c r="F46" s="46"/>
      <c r="G46" s="46"/>
      <c r="H46" s="49"/>
      <c r="I46" s="49"/>
      <c r="J46" s="46"/>
      <c r="K46" s="46"/>
      <c r="L46" s="46"/>
      <c r="M46" s="47"/>
      <c r="N46" s="323" t="str">
        <f t="shared" si="0"/>
        <v>不可</v>
      </c>
      <c r="O46" s="49"/>
      <c r="P46" s="46"/>
      <c r="Q46" s="55"/>
      <c r="R46" s="326" t="str">
        <f t="shared" si="8"/>
        <v>不可</v>
      </c>
      <c r="S46" s="49"/>
      <c r="T46" s="175"/>
      <c r="U46" s="51"/>
      <c r="V46" s="325" t="str">
        <f t="shared" si="9"/>
        <v/>
      </c>
      <c r="W46" s="191"/>
      <c r="X46" s="193"/>
      <c r="Y46" s="325" t="str">
        <f t="shared" si="1"/>
        <v>不可</v>
      </c>
      <c r="Z46" s="175"/>
      <c r="AA46" s="51"/>
      <c r="AB46" s="192" t="str">
        <f t="shared" si="2"/>
        <v/>
      </c>
      <c r="AC46" s="191"/>
      <c r="AD46" s="193"/>
      <c r="AE46" s="325" t="str">
        <f t="shared" si="3"/>
        <v>不可</v>
      </c>
      <c r="AF46" s="175"/>
      <c r="AG46" s="51"/>
      <c r="AH46" s="325" t="str">
        <f t="shared" si="4"/>
        <v/>
      </c>
      <c r="AI46" s="191"/>
      <c r="AJ46" s="193"/>
      <c r="AK46" s="325" t="str">
        <f t="shared" si="5"/>
        <v>不可</v>
      </c>
      <c r="AL46" s="175"/>
      <c r="AM46" s="51"/>
      <c r="AN46" s="325" t="str">
        <f t="shared" si="6"/>
        <v/>
      </c>
      <c r="AO46" s="191"/>
      <c r="AP46" s="193"/>
      <c r="AQ46" s="325" t="str">
        <f t="shared" si="7"/>
        <v>不可</v>
      </c>
      <c r="AS46" s="202" t="str">
        <f t="shared" si="10"/>
        <v>不可</v>
      </c>
    </row>
    <row r="47" spans="2:45" ht="24" customHeight="1" thickBot="1">
      <c r="B47" s="54">
        <v>30</v>
      </c>
      <c r="C47" s="54"/>
      <c r="D47" s="54"/>
      <c r="E47" s="54"/>
      <c r="F47" s="46"/>
      <c r="G47" s="46"/>
      <c r="H47" s="49"/>
      <c r="I47" s="49"/>
      <c r="J47" s="46"/>
      <c r="K47" s="46"/>
      <c r="L47" s="46"/>
      <c r="M47" s="47"/>
      <c r="N47" s="323" t="str">
        <f t="shared" si="0"/>
        <v>不可</v>
      </c>
      <c r="O47" s="49"/>
      <c r="P47" s="46"/>
      <c r="Q47" s="55"/>
      <c r="R47" s="326" t="str">
        <f t="shared" si="8"/>
        <v>不可</v>
      </c>
      <c r="S47" s="49"/>
      <c r="T47" s="175"/>
      <c r="U47" s="51"/>
      <c r="V47" s="325" t="str">
        <f t="shared" si="9"/>
        <v/>
      </c>
      <c r="W47" s="191"/>
      <c r="X47" s="193"/>
      <c r="Y47" s="325" t="str">
        <f t="shared" si="1"/>
        <v>不可</v>
      </c>
      <c r="Z47" s="175"/>
      <c r="AA47" s="51"/>
      <c r="AB47" s="192" t="str">
        <f t="shared" ref="AB18:AB81" si="12">IF(AND(Z47="",AA47=""),"",IF(AND(ISNUMBER(Z47),AA47="陽性",Z47&lt;Y47),"可","不可"))</f>
        <v/>
      </c>
      <c r="AC47" s="191"/>
      <c r="AD47" s="193"/>
      <c r="AE47" s="325" t="str">
        <f t="shared" si="3"/>
        <v>不可</v>
      </c>
      <c r="AF47" s="175"/>
      <c r="AG47" s="51"/>
      <c r="AH47" s="325" t="str">
        <f t="shared" si="4"/>
        <v/>
      </c>
      <c r="AI47" s="191"/>
      <c r="AJ47" s="193"/>
      <c r="AK47" s="325" t="str">
        <f t="shared" si="5"/>
        <v>不可</v>
      </c>
      <c r="AL47" s="175"/>
      <c r="AM47" s="51"/>
      <c r="AN47" s="325" t="str">
        <f t="shared" si="6"/>
        <v/>
      </c>
      <c r="AO47" s="191"/>
      <c r="AP47" s="193"/>
      <c r="AQ47" s="325" t="str">
        <f t="shared" si="7"/>
        <v>不可</v>
      </c>
      <c r="AS47" s="202" t="str">
        <f t="shared" si="10"/>
        <v>不可</v>
      </c>
    </row>
    <row r="48" spans="2:45" ht="24" customHeight="1" thickBot="1">
      <c r="B48" s="54">
        <v>31</v>
      </c>
      <c r="C48" s="54"/>
      <c r="D48" s="54"/>
      <c r="E48" s="54"/>
      <c r="F48" s="46"/>
      <c r="G48" s="46"/>
      <c r="H48" s="49"/>
      <c r="I48" s="49"/>
      <c r="J48" s="46"/>
      <c r="K48" s="46"/>
      <c r="L48" s="46"/>
      <c r="M48" s="47"/>
      <c r="N48" s="323" t="str">
        <f t="shared" si="0"/>
        <v>不可</v>
      </c>
      <c r="O48" s="49"/>
      <c r="P48" s="46"/>
      <c r="Q48" s="55"/>
      <c r="R48" s="326" t="str">
        <f t="shared" si="8"/>
        <v>不可</v>
      </c>
      <c r="S48" s="49"/>
      <c r="T48" s="175"/>
      <c r="U48" s="51"/>
      <c r="V48" s="325" t="str">
        <f t="shared" si="9"/>
        <v/>
      </c>
      <c r="W48" s="191"/>
      <c r="X48" s="193"/>
      <c r="Y48" s="325" t="str">
        <f t="shared" si="1"/>
        <v>不可</v>
      </c>
      <c r="Z48" s="175"/>
      <c r="AA48" s="51"/>
      <c r="AB48" s="192" t="str">
        <f t="shared" si="12"/>
        <v/>
      </c>
      <c r="AC48" s="191"/>
      <c r="AD48" s="193"/>
      <c r="AE48" s="325" t="str">
        <f t="shared" si="3"/>
        <v>不可</v>
      </c>
      <c r="AF48" s="175"/>
      <c r="AG48" s="51"/>
      <c r="AH48" s="325" t="str">
        <f t="shared" si="4"/>
        <v/>
      </c>
      <c r="AI48" s="191"/>
      <c r="AJ48" s="193"/>
      <c r="AK48" s="325" t="str">
        <f t="shared" si="5"/>
        <v>不可</v>
      </c>
      <c r="AL48" s="175"/>
      <c r="AM48" s="51"/>
      <c r="AN48" s="325" t="str">
        <f t="shared" si="6"/>
        <v/>
      </c>
      <c r="AO48" s="191"/>
      <c r="AP48" s="193"/>
      <c r="AQ48" s="325" t="str">
        <f t="shared" si="7"/>
        <v>不可</v>
      </c>
      <c r="AS48" s="202" t="str">
        <f t="shared" si="10"/>
        <v>不可</v>
      </c>
    </row>
    <row r="49" spans="2:45" ht="24" customHeight="1" thickBot="1">
      <c r="B49" s="54">
        <v>32</v>
      </c>
      <c r="C49" s="54"/>
      <c r="D49" s="54"/>
      <c r="E49" s="54"/>
      <c r="F49" s="46"/>
      <c r="G49" s="46"/>
      <c r="H49" s="49"/>
      <c r="I49" s="49"/>
      <c r="J49" s="46"/>
      <c r="K49" s="46"/>
      <c r="L49" s="46"/>
      <c r="M49" s="47"/>
      <c r="N49" s="323" t="str">
        <f t="shared" si="0"/>
        <v>不可</v>
      </c>
      <c r="O49" s="49"/>
      <c r="P49" s="46"/>
      <c r="Q49" s="55"/>
      <c r="R49" s="326" t="str">
        <f t="shared" si="8"/>
        <v>不可</v>
      </c>
      <c r="S49" s="49"/>
      <c r="T49" s="175"/>
      <c r="U49" s="51"/>
      <c r="V49" s="325" t="str">
        <f t="shared" si="9"/>
        <v/>
      </c>
      <c r="W49" s="191"/>
      <c r="X49" s="193"/>
      <c r="Y49" s="325" t="str">
        <f t="shared" si="1"/>
        <v>不可</v>
      </c>
      <c r="Z49" s="175"/>
      <c r="AA49" s="51"/>
      <c r="AB49" s="192" t="str">
        <f t="shared" si="12"/>
        <v/>
      </c>
      <c r="AC49" s="191"/>
      <c r="AD49" s="193"/>
      <c r="AE49" s="325" t="str">
        <f t="shared" si="3"/>
        <v>不可</v>
      </c>
      <c r="AF49" s="175"/>
      <c r="AG49" s="51"/>
      <c r="AH49" s="325" t="str">
        <f t="shared" si="4"/>
        <v/>
      </c>
      <c r="AI49" s="191"/>
      <c r="AJ49" s="193"/>
      <c r="AK49" s="325" t="str">
        <f t="shared" si="5"/>
        <v>不可</v>
      </c>
      <c r="AL49" s="175"/>
      <c r="AM49" s="51"/>
      <c r="AN49" s="325" t="str">
        <f t="shared" si="6"/>
        <v/>
      </c>
      <c r="AO49" s="191"/>
      <c r="AP49" s="193"/>
      <c r="AQ49" s="325" t="str">
        <f t="shared" si="7"/>
        <v>不可</v>
      </c>
      <c r="AS49" s="202" t="str">
        <f t="shared" si="10"/>
        <v>不可</v>
      </c>
    </row>
    <row r="50" spans="2:45" ht="24" customHeight="1" thickBot="1">
      <c r="B50" s="54">
        <v>33</v>
      </c>
      <c r="C50" s="54"/>
      <c r="D50" s="54"/>
      <c r="E50" s="54"/>
      <c r="F50" s="46"/>
      <c r="G50" s="46"/>
      <c r="H50" s="49"/>
      <c r="I50" s="49"/>
      <c r="J50" s="46"/>
      <c r="K50" s="46"/>
      <c r="L50" s="46"/>
      <c r="M50" s="47"/>
      <c r="N50" s="323" t="str">
        <f t="shared" ref="N50:N81" si="13">IF(OR(AND(I50="",J50="",K50="",L50&lt;F50,M50&gt;=10,ISNUMBER(M50)),AND(I50&lt;J50,J50&lt;K50,K50&lt;F50,L50&lt;F50,M50&gt;=10,ISNUMBER(M50))),"可","不可")</f>
        <v>不可</v>
      </c>
      <c r="O50" s="49"/>
      <c r="P50" s="46"/>
      <c r="Q50" s="55"/>
      <c r="R50" s="326" t="str">
        <f t="shared" si="8"/>
        <v>不可</v>
      </c>
      <c r="S50" s="49"/>
      <c r="T50" s="175"/>
      <c r="U50" s="51"/>
      <c r="V50" s="325" t="str">
        <f t="shared" si="9"/>
        <v/>
      </c>
      <c r="W50" s="191"/>
      <c r="X50" s="193"/>
      <c r="Y50" s="325" t="str">
        <f t="shared" si="1"/>
        <v>不可</v>
      </c>
      <c r="Z50" s="175"/>
      <c r="AA50" s="51"/>
      <c r="AB50" s="192" t="str">
        <f t="shared" si="12"/>
        <v/>
      </c>
      <c r="AC50" s="191"/>
      <c r="AD50" s="193"/>
      <c r="AE50" s="325" t="str">
        <f t="shared" si="3"/>
        <v>不可</v>
      </c>
      <c r="AF50" s="175"/>
      <c r="AG50" s="51"/>
      <c r="AH50" s="325" t="str">
        <f t="shared" si="4"/>
        <v/>
      </c>
      <c r="AI50" s="191"/>
      <c r="AJ50" s="193"/>
      <c r="AK50" s="325" t="str">
        <f t="shared" si="5"/>
        <v>不可</v>
      </c>
      <c r="AL50" s="175"/>
      <c r="AM50" s="51"/>
      <c r="AN50" s="325" t="str">
        <f t="shared" si="6"/>
        <v/>
      </c>
      <c r="AO50" s="191"/>
      <c r="AP50" s="193"/>
      <c r="AQ50" s="325" t="str">
        <f t="shared" si="7"/>
        <v>不可</v>
      </c>
      <c r="AS50" s="202" t="str">
        <f t="shared" si="10"/>
        <v>不可</v>
      </c>
    </row>
    <row r="51" spans="2:45" ht="24" customHeight="1" thickBot="1">
      <c r="B51" s="54">
        <v>34</v>
      </c>
      <c r="C51" s="54"/>
      <c r="D51" s="54"/>
      <c r="E51" s="54"/>
      <c r="F51" s="46"/>
      <c r="G51" s="46"/>
      <c r="H51" s="49"/>
      <c r="I51" s="49"/>
      <c r="J51" s="46"/>
      <c r="K51" s="46"/>
      <c r="L51" s="46"/>
      <c r="M51" s="47"/>
      <c r="N51" s="323" t="str">
        <f t="shared" si="13"/>
        <v>不可</v>
      </c>
      <c r="O51" s="49"/>
      <c r="P51" s="46"/>
      <c r="Q51" s="55"/>
      <c r="R51" s="326" t="str">
        <f t="shared" ref="R51:R82" si="14">IF(OR(N51="可",AND(I51&lt;J51,J51&lt;K51,K51&lt;O51,O51&lt;P51,P51&lt;Q51,Q51&lt;F51)),"可","不可")</f>
        <v>不可</v>
      </c>
      <c r="S51" s="49"/>
      <c r="T51" s="175"/>
      <c r="U51" s="51"/>
      <c r="V51" s="325" t="str">
        <f t="shared" si="9"/>
        <v/>
      </c>
      <c r="W51" s="191"/>
      <c r="X51" s="193"/>
      <c r="Y51" s="325" t="str">
        <f t="shared" si="1"/>
        <v>不可</v>
      </c>
      <c r="Z51" s="175"/>
      <c r="AA51" s="51"/>
      <c r="AB51" s="192" t="str">
        <f t="shared" si="12"/>
        <v/>
      </c>
      <c r="AC51" s="191"/>
      <c r="AD51" s="193"/>
      <c r="AE51" s="325" t="str">
        <f t="shared" si="3"/>
        <v>不可</v>
      </c>
      <c r="AF51" s="175"/>
      <c r="AG51" s="51"/>
      <c r="AH51" s="325" t="str">
        <f t="shared" si="4"/>
        <v/>
      </c>
      <c r="AI51" s="191"/>
      <c r="AJ51" s="193"/>
      <c r="AK51" s="325" t="str">
        <f t="shared" si="5"/>
        <v>不可</v>
      </c>
      <c r="AL51" s="175"/>
      <c r="AM51" s="51"/>
      <c r="AN51" s="325" t="str">
        <f t="shared" si="6"/>
        <v/>
      </c>
      <c r="AO51" s="191"/>
      <c r="AP51" s="193"/>
      <c r="AQ51" s="325" t="str">
        <f t="shared" si="7"/>
        <v>不可</v>
      </c>
      <c r="AS51" s="202" t="str">
        <f t="shared" si="10"/>
        <v>不可</v>
      </c>
    </row>
    <row r="52" spans="2:45" ht="24" customHeight="1" thickBot="1">
      <c r="B52" s="54">
        <v>35</v>
      </c>
      <c r="C52" s="54"/>
      <c r="D52" s="54"/>
      <c r="E52" s="54"/>
      <c r="F52" s="46"/>
      <c r="G52" s="46"/>
      <c r="H52" s="49"/>
      <c r="I52" s="49"/>
      <c r="J52" s="46"/>
      <c r="K52" s="46"/>
      <c r="L52" s="46"/>
      <c r="M52" s="47"/>
      <c r="N52" s="323" t="str">
        <f t="shared" si="13"/>
        <v>不可</v>
      </c>
      <c r="O52" s="49"/>
      <c r="P52" s="46"/>
      <c r="Q52" s="55"/>
      <c r="R52" s="326" t="str">
        <f t="shared" si="14"/>
        <v>不可</v>
      </c>
      <c r="S52" s="194"/>
      <c r="T52" s="175"/>
      <c r="U52" s="51"/>
      <c r="V52" s="325" t="str">
        <f t="shared" si="9"/>
        <v/>
      </c>
      <c r="W52" s="191"/>
      <c r="X52" s="193"/>
      <c r="Y52" s="325" t="str">
        <f t="shared" si="1"/>
        <v>不可</v>
      </c>
      <c r="Z52" s="175"/>
      <c r="AA52" s="51"/>
      <c r="AB52" s="192" t="str">
        <f t="shared" si="12"/>
        <v/>
      </c>
      <c r="AC52" s="191"/>
      <c r="AD52" s="193"/>
      <c r="AE52" s="325" t="str">
        <f t="shared" si="3"/>
        <v>不可</v>
      </c>
      <c r="AF52" s="175"/>
      <c r="AG52" s="51"/>
      <c r="AH52" s="325" t="str">
        <f t="shared" si="4"/>
        <v/>
      </c>
      <c r="AI52" s="191"/>
      <c r="AJ52" s="193"/>
      <c r="AK52" s="325" t="str">
        <f t="shared" si="5"/>
        <v>不可</v>
      </c>
      <c r="AL52" s="175"/>
      <c r="AM52" s="51"/>
      <c r="AN52" s="325" t="str">
        <f t="shared" si="6"/>
        <v/>
      </c>
      <c r="AO52" s="191"/>
      <c r="AP52" s="193"/>
      <c r="AQ52" s="325" t="str">
        <f t="shared" si="7"/>
        <v>不可</v>
      </c>
      <c r="AS52" s="202" t="str">
        <f t="shared" si="10"/>
        <v>不可</v>
      </c>
    </row>
    <row r="53" spans="2:45" ht="24" customHeight="1" thickBot="1">
      <c r="B53" s="54">
        <v>36</v>
      </c>
      <c r="C53" s="54"/>
      <c r="D53" s="54"/>
      <c r="E53" s="54"/>
      <c r="F53" s="46"/>
      <c r="G53" s="46"/>
      <c r="H53" s="49"/>
      <c r="I53" s="49"/>
      <c r="J53" s="46"/>
      <c r="K53" s="46"/>
      <c r="L53" s="46"/>
      <c r="M53" s="47"/>
      <c r="N53" s="323" t="str">
        <f t="shared" si="13"/>
        <v>不可</v>
      </c>
      <c r="O53" s="49"/>
      <c r="P53" s="46"/>
      <c r="Q53" s="55"/>
      <c r="R53" s="326" t="str">
        <f t="shared" si="14"/>
        <v>不可</v>
      </c>
      <c r="S53" s="194"/>
      <c r="T53" s="175"/>
      <c r="U53" s="51"/>
      <c r="V53" s="325" t="str">
        <f t="shared" si="9"/>
        <v/>
      </c>
      <c r="W53" s="191"/>
      <c r="X53" s="193"/>
      <c r="Y53" s="325" t="str">
        <f t="shared" si="1"/>
        <v>不可</v>
      </c>
      <c r="Z53" s="175"/>
      <c r="AA53" s="51"/>
      <c r="AB53" s="192" t="str">
        <f t="shared" si="12"/>
        <v/>
      </c>
      <c r="AC53" s="191"/>
      <c r="AD53" s="193"/>
      <c r="AE53" s="325" t="str">
        <f t="shared" si="3"/>
        <v>不可</v>
      </c>
      <c r="AF53" s="175"/>
      <c r="AG53" s="51"/>
      <c r="AH53" s="325" t="str">
        <f t="shared" si="4"/>
        <v/>
      </c>
      <c r="AI53" s="191"/>
      <c r="AJ53" s="193"/>
      <c r="AK53" s="325" t="str">
        <f t="shared" si="5"/>
        <v>不可</v>
      </c>
      <c r="AL53" s="175"/>
      <c r="AM53" s="51"/>
      <c r="AN53" s="325" t="str">
        <f t="shared" si="6"/>
        <v/>
      </c>
      <c r="AO53" s="191"/>
      <c r="AP53" s="193"/>
      <c r="AQ53" s="325" t="str">
        <f t="shared" si="7"/>
        <v>不可</v>
      </c>
      <c r="AS53" s="202" t="str">
        <f t="shared" si="10"/>
        <v>不可</v>
      </c>
    </row>
    <row r="54" spans="2:45" ht="24" customHeight="1" thickBot="1">
      <c r="B54" s="54">
        <v>37</v>
      </c>
      <c r="C54" s="54"/>
      <c r="D54" s="54"/>
      <c r="E54" s="54"/>
      <c r="F54" s="46"/>
      <c r="G54" s="46"/>
      <c r="H54" s="49"/>
      <c r="I54" s="49"/>
      <c r="J54" s="46"/>
      <c r="K54" s="46"/>
      <c r="L54" s="46"/>
      <c r="M54" s="47"/>
      <c r="N54" s="323" t="str">
        <f t="shared" si="13"/>
        <v>不可</v>
      </c>
      <c r="O54" s="49"/>
      <c r="P54" s="46"/>
      <c r="Q54" s="55"/>
      <c r="R54" s="326" t="str">
        <f t="shared" si="14"/>
        <v>不可</v>
      </c>
      <c r="S54" s="194"/>
      <c r="T54" s="175"/>
      <c r="U54" s="51"/>
      <c r="V54" s="325" t="str">
        <f t="shared" si="9"/>
        <v/>
      </c>
      <c r="W54" s="191"/>
      <c r="X54" s="193"/>
      <c r="Y54" s="325" t="str">
        <f t="shared" si="1"/>
        <v>不可</v>
      </c>
      <c r="Z54" s="175"/>
      <c r="AA54" s="51"/>
      <c r="AB54" s="192" t="str">
        <f t="shared" si="12"/>
        <v/>
      </c>
      <c r="AC54" s="191"/>
      <c r="AD54" s="193"/>
      <c r="AE54" s="325" t="str">
        <f t="shared" si="3"/>
        <v>不可</v>
      </c>
      <c r="AF54" s="175"/>
      <c r="AG54" s="51"/>
      <c r="AH54" s="325" t="str">
        <f t="shared" si="4"/>
        <v/>
      </c>
      <c r="AI54" s="191"/>
      <c r="AJ54" s="193"/>
      <c r="AK54" s="325" t="str">
        <f t="shared" si="5"/>
        <v>不可</v>
      </c>
      <c r="AL54" s="175"/>
      <c r="AM54" s="51"/>
      <c r="AN54" s="325" t="str">
        <f t="shared" si="6"/>
        <v/>
      </c>
      <c r="AO54" s="191"/>
      <c r="AP54" s="193"/>
      <c r="AQ54" s="325" t="str">
        <f t="shared" si="7"/>
        <v>不可</v>
      </c>
      <c r="AS54" s="202" t="str">
        <f t="shared" si="10"/>
        <v>不可</v>
      </c>
    </row>
    <row r="55" spans="2:45" ht="24" customHeight="1" thickBot="1">
      <c r="B55" s="54">
        <v>38</v>
      </c>
      <c r="C55" s="54"/>
      <c r="D55" s="54"/>
      <c r="E55" s="54"/>
      <c r="F55" s="46"/>
      <c r="G55" s="46"/>
      <c r="H55" s="49"/>
      <c r="I55" s="49"/>
      <c r="J55" s="46"/>
      <c r="K55" s="46"/>
      <c r="L55" s="46"/>
      <c r="M55" s="47"/>
      <c r="N55" s="323" t="str">
        <f t="shared" si="13"/>
        <v>不可</v>
      </c>
      <c r="O55" s="49"/>
      <c r="P55" s="46"/>
      <c r="Q55" s="55"/>
      <c r="R55" s="326" t="str">
        <f t="shared" si="14"/>
        <v>不可</v>
      </c>
      <c r="S55" s="194"/>
      <c r="T55" s="175"/>
      <c r="U55" s="51"/>
      <c r="V55" s="325" t="str">
        <f t="shared" si="9"/>
        <v/>
      </c>
      <c r="W55" s="191"/>
      <c r="X55" s="193"/>
      <c r="Y55" s="325" t="str">
        <f t="shared" si="1"/>
        <v>不可</v>
      </c>
      <c r="Z55" s="175"/>
      <c r="AA55" s="51"/>
      <c r="AB55" s="192" t="str">
        <f t="shared" si="12"/>
        <v/>
      </c>
      <c r="AC55" s="191"/>
      <c r="AD55" s="193"/>
      <c r="AE55" s="325" t="str">
        <f t="shared" si="3"/>
        <v>不可</v>
      </c>
      <c r="AF55" s="175"/>
      <c r="AG55" s="51"/>
      <c r="AH55" s="325" t="str">
        <f t="shared" si="4"/>
        <v/>
      </c>
      <c r="AI55" s="191"/>
      <c r="AJ55" s="193"/>
      <c r="AK55" s="325" t="str">
        <f t="shared" si="5"/>
        <v>不可</v>
      </c>
      <c r="AL55" s="175"/>
      <c r="AM55" s="51"/>
      <c r="AN55" s="325" t="str">
        <f t="shared" si="6"/>
        <v/>
      </c>
      <c r="AO55" s="191"/>
      <c r="AP55" s="193"/>
      <c r="AQ55" s="325" t="str">
        <f t="shared" si="7"/>
        <v>不可</v>
      </c>
      <c r="AS55" s="202" t="str">
        <f t="shared" si="10"/>
        <v>不可</v>
      </c>
    </row>
    <row r="56" spans="2:45" ht="24" customHeight="1" thickBot="1">
      <c r="B56" s="54">
        <v>39</v>
      </c>
      <c r="C56" s="54"/>
      <c r="D56" s="54"/>
      <c r="E56" s="54"/>
      <c r="F56" s="46"/>
      <c r="G56" s="46"/>
      <c r="H56" s="49"/>
      <c r="I56" s="49"/>
      <c r="J56" s="46"/>
      <c r="K56" s="46"/>
      <c r="L56" s="46"/>
      <c r="M56" s="47"/>
      <c r="N56" s="323" t="str">
        <f t="shared" si="13"/>
        <v>不可</v>
      </c>
      <c r="O56" s="49"/>
      <c r="P56" s="46"/>
      <c r="Q56" s="55"/>
      <c r="R56" s="326" t="str">
        <f t="shared" si="14"/>
        <v>不可</v>
      </c>
      <c r="S56" s="194"/>
      <c r="T56" s="175"/>
      <c r="U56" s="51"/>
      <c r="V56" s="325" t="str">
        <f t="shared" si="9"/>
        <v/>
      </c>
      <c r="W56" s="191"/>
      <c r="X56" s="193"/>
      <c r="Y56" s="325" t="str">
        <f t="shared" si="1"/>
        <v>不可</v>
      </c>
      <c r="Z56" s="175"/>
      <c r="AA56" s="51"/>
      <c r="AB56" s="192" t="str">
        <f t="shared" si="12"/>
        <v/>
      </c>
      <c r="AC56" s="191"/>
      <c r="AD56" s="193"/>
      <c r="AE56" s="325" t="str">
        <f t="shared" si="3"/>
        <v>不可</v>
      </c>
      <c r="AF56" s="175"/>
      <c r="AG56" s="51"/>
      <c r="AH56" s="325" t="str">
        <f t="shared" si="4"/>
        <v/>
      </c>
      <c r="AI56" s="191"/>
      <c r="AJ56" s="193"/>
      <c r="AK56" s="325" t="str">
        <f t="shared" si="5"/>
        <v>不可</v>
      </c>
      <c r="AL56" s="175"/>
      <c r="AM56" s="51"/>
      <c r="AN56" s="325" t="str">
        <f t="shared" si="6"/>
        <v/>
      </c>
      <c r="AO56" s="191"/>
      <c r="AP56" s="193"/>
      <c r="AQ56" s="325" t="str">
        <f t="shared" si="7"/>
        <v>不可</v>
      </c>
      <c r="AS56" s="202" t="str">
        <f t="shared" si="10"/>
        <v>不可</v>
      </c>
    </row>
    <row r="57" spans="2:45" ht="24" customHeight="1" thickBot="1">
      <c r="B57" s="54">
        <v>40</v>
      </c>
      <c r="C57" s="54"/>
      <c r="D57" s="54"/>
      <c r="E57" s="54"/>
      <c r="F57" s="46"/>
      <c r="G57" s="46"/>
      <c r="H57" s="49"/>
      <c r="I57" s="49"/>
      <c r="J57" s="46"/>
      <c r="K57" s="46"/>
      <c r="L57" s="46"/>
      <c r="M57" s="47"/>
      <c r="N57" s="323" t="str">
        <f t="shared" si="13"/>
        <v>不可</v>
      </c>
      <c r="O57" s="49"/>
      <c r="P57" s="46"/>
      <c r="Q57" s="55"/>
      <c r="R57" s="326" t="str">
        <f t="shared" si="14"/>
        <v>不可</v>
      </c>
      <c r="S57" s="194"/>
      <c r="T57" s="175"/>
      <c r="U57" s="51"/>
      <c r="V57" s="325" t="str">
        <f t="shared" si="9"/>
        <v/>
      </c>
      <c r="W57" s="191"/>
      <c r="X57" s="193"/>
      <c r="Y57" s="325" t="str">
        <f t="shared" si="1"/>
        <v>不可</v>
      </c>
      <c r="Z57" s="175"/>
      <c r="AA57" s="51"/>
      <c r="AB57" s="192" t="str">
        <f t="shared" si="12"/>
        <v/>
      </c>
      <c r="AC57" s="191"/>
      <c r="AD57" s="193"/>
      <c r="AE57" s="325" t="str">
        <f t="shared" si="3"/>
        <v>不可</v>
      </c>
      <c r="AF57" s="175"/>
      <c r="AG57" s="51"/>
      <c r="AH57" s="325" t="str">
        <f t="shared" si="4"/>
        <v/>
      </c>
      <c r="AI57" s="191"/>
      <c r="AJ57" s="193"/>
      <c r="AK57" s="325" t="str">
        <f t="shared" si="5"/>
        <v>不可</v>
      </c>
      <c r="AL57" s="175"/>
      <c r="AM57" s="51"/>
      <c r="AN57" s="325" t="str">
        <f t="shared" si="6"/>
        <v/>
      </c>
      <c r="AO57" s="191"/>
      <c r="AP57" s="193"/>
      <c r="AQ57" s="325" t="str">
        <f t="shared" si="7"/>
        <v>不可</v>
      </c>
      <c r="AS57" s="202" t="str">
        <f t="shared" si="10"/>
        <v>不可</v>
      </c>
    </row>
    <row r="58" spans="2:45" ht="24" customHeight="1" thickBot="1">
      <c r="B58" s="54">
        <v>41</v>
      </c>
      <c r="C58" s="54"/>
      <c r="D58" s="54"/>
      <c r="E58" s="54"/>
      <c r="F58" s="46"/>
      <c r="G58" s="46"/>
      <c r="H58" s="49"/>
      <c r="I58" s="49"/>
      <c r="J58" s="46"/>
      <c r="K58" s="46"/>
      <c r="L58" s="46"/>
      <c r="M58" s="47"/>
      <c r="N58" s="323" t="str">
        <f t="shared" si="13"/>
        <v>不可</v>
      </c>
      <c r="O58" s="49"/>
      <c r="P58" s="46"/>
      <c r="Q58" s="55"/>
      <c r="R58" s="326" t="str">
        <f t="shared" si="14"/>
        <v>不可</v>
      </c>
      <c r="S58" s="194"/>
      <c r="T58" s="175"/>
      <c r="U58" s="51"/>
      <c r="V58" s="325" t="str">
        <f t="shared" si="9"/>
        <v/>
      </c>
      <c r="W58" s="191"/>
      <c r="X58" s="193"/>
      <c r="Y58" s="325" t="str">
        <f t="shared" si="1"/>
        <v>不可</v>
      </c>
      <c r="Z58" s="175"/>
      <c r="AA58" s="51"/>
      <c r="AB58" s="192" t="str">
        <f t="shared" si="12"/>
        <v/>
      </c>
      <c r="AC58" s="191"/>
      <c r="AD58" s="193"/>
      <c r="AE58" s="325" t="str">
        <f t="shared" si="3"/>
        <v>不可</v>
      </c>
      <c r="AF58" s="175"/>
      <c r="AG58" s="51"/>
      <c r="AH58" s="325" t="str">
        <f t="shared" si="4"/>
        <v/>
      </c>
      <c r="AI58" s="191"/>
      <c r="AJ58" s="193"/>
      <c r="AK58" s="325" t="str">
        <f t="shared" si="5"/>
        <v>不可</v>
      </c>
      <c r="AL58" s="175"/>
      <c r="AM58" s="51"/>
      <c r="AN58" s="325" t="str">
        <f t="shared" si="6"/>
        <v/>
      </c>
      <c r="AO58" s="191"/>
      <c r="AP58" s="193"/>
      <c r="AQ58" s="325" t="str">
        <f t="shared" si="7"/>
        <v>不可</v>
      </c>
      <c r="AS58" s="202" t="str">
        <f t="shared" si="10"/>
        <v>不可</v>
      </c>
    </row>
    <row r="59" spans="2:45" ht="24" customHeight="1" thickBot="1">
      <c r="B59" s="54">
        <v>42</v>
      </c>
      <c r="C59" s="54"/>
      <c r="D59" s="54"/>
      <c r="E59" s="54"/>
      <c r="F59" s="46"/>
      <c r="G59" s="46"/>
      <c r="H59" s="49"/>
      <c r="I59" s="49"/>
      <c r="J59" s="46"/>
      <c r="K59" s="46"/>
      <c r="L59" s="46"/>
      <c r="M59" s="47"/>
      <c r="N59" s="323" t="str">
        <f t="shared" si="13"/>
        <v>不可</v>
      </c>
      <c r="O59" s="49"/>
      <c r="P59" s="46"/>
      <c r="Q59" s="55"/>
      <c r="R59" s="326" t="str">
        <f t="shared" si="14"/>
        <v>不可</v>
      </c>
      <c r="S59" s="194"/>
      <c r="T59" s="175"/>
      <c r="U59" s="51"/>
      <c r="V59" s="325" t="str">
        <f t="shared" si="9"/>
        <v/>
      </c>
      <c r="W59" s="191"/>
      <c r="X59" s="193"/>
      <c r="Y59" s="325" t="str">
        <f t="shared" si="1"/>
        <v>不可</v>
      </c>
      <c r="Z59" s="175"/>
      <c r="AA59" s="51"/>
      <c r="AB59" s="192" t="str">
        <f t="shared" si="12"/>
        <v/>
      </c>
      <c r="AC59" s="191"/>
      <c r="AD59" s="193"/>
      <c r="AE59" s="325" t="str">
        <f t="shared" si="3"/>
        <v>不可</v>
      </c>
      <c r="AF59" s="175"/>
      <c r="AG59" s="51"/>
      <c r="AH59" s="325" t="str">
        <f t="shared" si="4"/>
        <v/>
      </c>
      <c r="AI59" s="191"/>
      <c r="AJ59" s="193"/>
      <c r="AK59" s="325" t="str">
        <f t="shared" si="5"/>
        <v>不可</v>
      </c>
      <c r="AL59" s="175"/>
      <c r="AM59" s="51"/>
      <c r="AN59" s="325" t="str">
        <f t="shared" si="6"/>
        <v/>
      </c>
      <c r="AO59" s="191"/>
      <c r="AP59" s="193"/>
      <c r="AQ59" s="325" t="str">
        <f t="shared" si="7"/>
        <v>不可</v>
      </c>
      <c r="AS59" s="202" t="str">
        <f t="shared" si="10"/>
        <v>不可</v>
      </c>
    </row>
    <row r="60" spans="2:45" ht="24" customHeight="1" thickBot="1">
      <c r="B60" s="54">
        <v>43</v>
      </c>
      <c r="C60" s="54"/>
      <c r="D60" s="54"/>
      <c r="E60" s="54"/>
      <c r="F60" s="46"/>
      <c r="G60" s="46"/>
      <c r="H60" s="49"/>
      <c r="I60" s="49"/>
      <c r="J60" s="46"/>
      <c r="K60" s="46"/>
      <c r="L60" s="46"/>
      <c r="M60" s="47"/>
      <c r="N60" s="323" t="str">
        <f t="shared" si="13"/>
        <v>不可</v>
      </c>
      <c r="O60" s="49"/>
      <c r="P60" s="46"/>
      <c r="Q60" s="55"/>
      <c r="R60" s="326" t="str">
        <f t="shared" si="14"/>
        <v>不可</v>
      </c>
      <c r="S60" s="194"/>
      <c r="T60" s="175"/>
      <c r="U60" s="51"/>
      <c r="V60" s="325" t="str">
        <f t="shared" si="9"/>
        <v/>
      </c>
      <c r="W60" s="191"/>
      <c r="X60" s="193"/>
      <c r="Y60" s="325" t="str">
        <f t="shared" si="1"/>
        <v>不可</v>
      </c>
      <c r="Z60" s="175"/>
      <c r="AA60" s="51"/>
      <c r="AB60" s="192" t="str">
        <f t="shared" si="12"/>
        <v/>
      </c>
      <c r="AC60" s="191"/>
      <c r="AD60" s="193"/>
      <c r="AE60" s="325" t="str">
        <f t="shared" si="3"/>
        <v>不可</v>
      </c>
      <c r="AF60" s="175"/>
      <c r="AG60" s="51"/>
      <c r="AH60" s="325" t="str">
        <f t="shared" si="4"/>
        <v/>
      </c>
      <c r="AI60" s="191"/>
      <c r="AJ60" s="193"/>
      <c r="AK60" s="325" t="str">
        <f t="shared" si="5"/>
        <v>不可</v>
      </c>
      <c r="AL60" s="175"/>
      <c r="AM60" s="51"/>
      <c r="AN60" s="325" t="str">
        <f t="shared" si="6"/>
        <v/>
      </c>
      <c r="AO60" s="191"/>
      <c r="AP60" s="193"/>
      <c r="AQ60" s="325" t="str">
        <f t="shared" si="7"/>
        <v>不可</v>
      </c>
      <c r="AS60" s="202" t="str">
        <f t="shared" si="10"/>
        <v>不可</v>
      </c>
    </row>
    <row r="61" spans="2:45" ht="24" customHeight="1" thickBot="1">
      <c r="B61" s="54">
        <v>44</v>
      </c>
      <c r="C61" s="54"/>
      <c r="D61" s="54"/>
      <c r="E61" s="54"/>
      <c r="F61" s="46"/>
      <c r="G61" s="46"/>
      <c r="H61" s="49"/>
      <c r="I61" s="49"/>
      <c r="J61" s="46"/>
      <c r="K61" s="46"/>
      <c r="L61" s="46"/>
      <c r="M61" s="47"/>
      <c r="N61" s="323" t="str">
        <f t="shared" si="13"/>
        <v>不可</v>
      </c>
      <c r="O61" s="49"/>
      <c r="P61" s="46"/>
      <c r="Q61" s="55"/>
      <c r="R61" s="326" t="str">
        <f t="shared" si="14"/>
        <v>不可</v>
      </c>
      <c r="S61" s="194"/>
      <c r="T61" s="175"/>
      <c r="U61" s="51"/>
      <c r="V61" s="325" t="str">
        <f t="shared" si="9"/>
        <v/>
      </c>
      <c r="W61" s="191"/>
      <c r="X61" s="193"/>
      <c r="Y61" s="325" t="str">
        <f t="shared" si="1"/>
        <v>不可</v>
      </c>
      <c r="Z61" s="175"/>
      <c r="AA61" s="51"/>
      <c r="AB61" s="192" t="str">
        <f t="shared" si="12"/>
        <v/>
      </c>
      <c r="AC61" s="191"/>
      <c r="AD61" s="193"/>
      <c r="AE61" s="325" t="str">
        <f t="shared" si="3"/>
        <v>不可</v>
      </c>
      <c r="AF61" s="175"/>
      <c r="AG61" s="51"/>
      <c r="AH61" s="325" t="str">
        <f t="shared" si="4"/>
        <v/>
      </c>
      <c r="AI61" s="191"/>
      <c r="AJ61" s="193"/>
      <c r="AK61" s="325" t="str">
        <f t="shared" si="5"/>
        <v>不可</v>
      </c>
      <c r="AL61" s="175"/>
      <c r="AM61" s="51"/>
      <c r="AN61" s="325" t="str">
        <f t="shared" si="6"/>
        <v/>
      </c>
      <c r="AO61" s="191"/>
      <c r="AP61" s="193"/>
      <c r="AQ61" s="325" t="str">
        <f t="shared" si="7"/>
        <v>不可</v>
      </c>
      <c r="AS61" s="202" t="str">
        <f t="shared" si="10"/>
        <v>不可</v>
      </c>
    </row>
    <row r="62" spans="2:45" ht="24" customHeight="1" thickBot="1">
      <c r="B62" s="54">
        <v>45</v>
      </c>
      <c r="C62" s="54"/>
      <c r="D62" s="54"/>
      <c r="E62" s="54"/>
      <c r="F62" s="46"/>
      <c r="G62" s="46"/>
      <c r="H62" s="49"/>
      <c r="I62" s="49"/>
      <c r="J62" s="46"/>
      <c r="K62" s="46"/>
      <c r="L62" s="46"/>
      <c r="M62" s="47"/>
      <c r="N62" s="323" t="str">
        <f t="shared" si="13"/>
        <v>不可</v>
      </c>
      <c r="O62" s="49"/>
      <c r="P62" s="46"/>
      <c r="Q62" s="55"/>
      <c r="R62" s="326" t="str">
        <f t="shared" si="14"/>
        <v>不可</v>
      </c>
      <c r="S62" s="194"/>
      <c r="T62" s="175"/>
      <c r="U62" s="51"/>
      <c r="V62" s="325" t="str">
        <f t="shared" si="9"/>
        <v/>
      </c>
      <c r="W62" s="191"/>
      <c r="X62" s="193"/>
      <c r="Y62" s="325" t="str">
        <f t="shared" si="1"/>
        <v>不可</v>
      </c>
      <c r="Z62" s="175"/>
      <c r="AA62" s="51"/>
      <c r="AB62" s="192" t="str">
        <f t="shared" si="12"/>
        <v/>
      </c>
      <c r="AC62" s="191"/>
      <c r="AD62" s="193"/>
      <c r="AE62" s="325" t="str">
        <f t="shared" si="3"/>
        <v>不可</v>
      </c>
      <c r="AF62" s="175"/>
      <c r="AG62" s="51"/>
      <c r="AH62" s="325" t="str">
        <f t="shared" si="4"/>
        <v/>
      </c>
      <c r="AI62" s="191"/>
      <c r="AJ62" s="193"/>
      <c r="AK62" s="325" t="str">
        <f t="shared" si="5"/>
        <v>不可</v>
      </c>
      <c r="AL62" s="175"/>
      <c r="AM62" s="51"/>
      <c r="AN62" s="325" t="str">
        <f t="shared" si="6"/>
        <v/>
      </c>
      <c r="AO62" s="191"/>
      <c r="AP62" s="193"/>
      <c r="AQ62" s="325" t="str">
        <f t="shared" si="7"/>
        <v>不可</v>
      </c>
      <c r="AS62" s="202" t="str">
        <f t="shared" si="10"/>
        <v>不可</v>
      </c>
    </row>
    <row r="63" spans="2:45" ht="24" customHeight="1" thickBot="1">
      <c r="B63" s="54">
        <v>46</v>
      </c>
      <c r="C63" s="54"/>
      <c r="D63" s="54"/>
      <c r="E63" s="54"/>
      <c r="F63" s="46"/>
      <c r="G63" s="46"/>
      <c r="H63" s="49"/>
      <c r="I63" s="49"/>
      <c r="J63" s="46"/>
      <c r="K63" s="46"/>
      <c r="L63" s="46"/>
      <c r="M63" s="47"/>
      <c r="N63" s="323" t="str">
        <f t="shared" si="13"/>
        <v>不可</v>
      </c>
      <c r="O63" s="49"/>
      <c r="P63" s="46"/>
      <c r="Q63" s="55"/>
      <c r="R63" s="326" t="str">
        <f t="shared" si="14"/>
        <v>不可</v>
      </c>
      <c r="S63" s="194"/>
      <c r="T63" s="175"/>
      <c r="U63" s="51"/>
      <c r="V63" s="325" t="str">
        <f t="shared" si="9"/>
        <v/>
      </c>
      <c r="W63" s="191"/>
      <c r="X63" s="193"/>
      <c r="Y63" s="325" t="str">
        <f t="shared" si="1"/>
        <v>不可</v>
      </c>
      <c r="Z63" s="175"/>
      <c r="AA63" s="51"/>
      <c r="AB63" s="192" t="str">
        <f t="shared" si="12"/>
        <v/>
      </c>
      <c r="AC63" s="191"/>
      <c r="AD63" s="193"/>
      <c r="AE63" s="325" t="str">
        <f t="shared" si="3"/>
        <v>不可</v>
      </c>
      <c r="AF63" s="175"/>
      <c r="AG63" s="51"/>
      <c r="AH63" s="325" t="str">
        <f t="shared" si="4"/>
        <v/>
      </c>
      <c r="AI63" s="191"/>
      <c r="AJ63" s="193"/>
      <c r="AK63" s="325" t="str">
        <f t="shared" si="5"/>
        <v>不可</v>
      </c>
      <c r="AL63" s="175"/>
      <c r="AM63" s="51"/>
      <c r="AN63" s="325" t="str">
        <f t="shared" si="6"/>
        <v/>
      </c>
      <c r="AO63" s="191"/>
      <c r="AP63" s="193"/>
      <c r="AQ63" s="325" t="str">
        <f t="shared" si="7"/>
        <v>不可</v>
      </c>
      <c r="AS63" s="202" t="str">
        <f t="shared" si="10"/>
        <v>不可</v>
      </c>
    </row>
    <row r="64" spans="2:45" ht="24" customHeight="1" thickBot="1">
      <c r="B64" s="54">
        <v>47</v>
      </c>
      <c r="C64" s="54"/>
      <c r="D64" s="54"/>
      <c r="E64" s="54"/>
      <c r="F64" s="46"/>
      <c r="G64" s="46"/>
      <c r="H64" s="49"/>
      <c r="I64" s="49"/>
      <c r="J64" s="46"/>
      <c r="K64" s="46"/>
      <c r="L64" s="46"/>
      <c r="M64" s="47"/>
      <c r="N64" s="323" t="str">
        <f t="shared" si="13"/>
        <v>不可</v>
      </c>
      <c r="O64" s="49"/>
      <c r="P64" s="46"/>
      <c r="Q64" s="55"/>
      <c r="R64" s="326" t="str">
        <f t="shared" si="14"/>
        <v>不可</v>
      </c>
      <c r="S64" s="194"/>
      <c r="T64" s="175"/>
      <c r="U64" s="51"/>
      <c r="V64" s="325" t="str">
        <f t="shared" si="9"/>
        <v/>
      </c>
      <c r="W64" s="191"/>
      <c r="X64" s="193"/>
      <c r="Y64" s="325" t="str">
        <f t="shared" si="1"/>
        <v>不可</v>
      </c>
      <c r="Z64" s="175"/>
      <c r="AA64" s="51"/>
      <c r="AB64" s="192" t="str">
        <f t="shared" si="12"/>
        <v/>
      </c>
      <c r="AC64" s="191"/>
      <c r="AD64" s="193"/>
      <c r="AE64" s="325" t="str">
        <f t="shared" si="3"/>
        <v>不可</v>
      </c>
      <c r="AF64" s="175"/>
      <c r="AG64" s="51"/>
      <c r="AH64" s="325" t="str">
        <f t="shared" si="4"/>
        <v/>
      </c>
      <c r="AI64" s="191"/>
      <c r="AJ64" s="193"/>
      <c r="AK64" s="325" t="str">
        <f t="shared" si="5"/>
        <v>不可</v>
      </c>
      <c r="AL64" s="175"/>
      <c r="AM64" s="51"/>
      <c r="AN64" s="325" t="str">
        <f t="shared" si="6"/>
        <v/>
      </c>
      <c r="AO64" s="191"/>
      <c r="AP64" s="193"/>
      <c r="AQ64" s="325" t="str">
        <f t="shared" si="7"/>
        <v>不可</v>
      </c>
      <c r="AS64" s="202" t="str">
        <f t="shared" si="10"/>
        <v>不可</v>
      </c>
    </row>
    <row r="65" spans="2:45" ht="24" customHeight="1" thickBot="1">
      <c r="B65" s="54">
        <v>48</v>
      </c>
      <c r="C65" s="54"/>
      <c r="D65" s="54"/>
      <c r="E65" s="54"/>
      <c r="F65" s="46"/>
      <c r="G65" s="46"/>
      <c r="H65" s="49"/>
      <c r="I65" s="49"/>
      <c r="J65" s="46"/>
      <c r="K65" s="46"/>
      <c r="L65" s="46"/>
      <c r="M65" s="47"/>
      <c r="N65" s="323" t="str">
        <f t="shared" si="13"/>
        <v>不可</v>
      </c>
      <c r="O65" s="49"/>
      <c r="P65" s="46"/>
      <c r="Q65" s="55"/>
      <c r="R65" s="326" t="str">
        <f t="shared" si="14"/>
        <v>不可</v>
      </c>
      <c r="S65" s="194"/>
      <c r="T65" s="175"/>
      <c r="U65" s="51"/>
      <c r="V65" s="325" t="str">
        <f t="shared" si="9"/>
        <v/>
      </c>
      <c r="W65" s="191"/>
      <c r="X65" s="193"/>
      <c r="Y65" s="325" t="str">
        <f t="shared" si="1"/>
        <v>不可</v>
      </c>
      <c r="Z65" s="175"/>
      <c r="AA65" s="51"/>
      <c r="AB65" s="192" t="str">
        <f t="shared" si="12"/>
        <v/>
      </c>
      <c r="AC65" s="191"/>
      <c r="AD65" s="193"/>
      <c r="AE65" s="325" t="str">
        <f t="shared" si="3"/>
        <v>不可</v>
      </c>
      <c r="AF65" s="175"/>
      <c r="AG65" s="51"/>
      <c r="AH65" s="325" t="str">
        <f t="shared" si="4"/>
        <v/>
      </c>
      <c r="AI65" s="191"/>
      <c r="AJ65" s="193"/>
      <c r="AK65" s="325" t="str">
        <f t="shared" si="5"/>
        <v>不可</v>
      </c>
      <c r="AL65" s="175"/>
      <c r="AM65" s="51"/>
      <c r="AN65" s="325" t="str">
        <f t="shared" si="6"/>
        <v/>
      </c>
      <c r="AO65" s="191"/>
      <c r="AP65" s="193"/>
      <c r="AQ65" s="325" t="str">
        <f t="shared" si="7"/>
        <v>不可</v>
      </c>
      <c r="AS65" s="202" t="str">
        <f t="shared" si="10"/>
        <v>不可</v>
      </c>
    </row>
    <row r="66" spans="2:45" ht="24" customHeight="1" thickBot="1">
      <c r="B66" s="54">
        <v>49</v>
      </c>
      <c r="C66" s="54"/>
      <c r="D66" s="54"/>
      <c r="E66" s="54"/>
      <c r="F66" s="46"/>
      <c r="G66" s="46"/>
      <c r="H66" s="49"/>
      <c r="I66" s="49"/>
      <c r="J66" s="46"/>
      <c r="K66" s="46"/>
      <c r="L66" s="46"/>
      <c r="M66" s="47"/>
      <c r="N66" s="323" t="str">
        <f t="shared" si="13"/>
        <v>不可</v>
      </c>
      <c r="O66" s="49"/>
      <c r="P66" s="46"/>
      <c r="Q66" s="55"/>
      <c r="R66" s="326" t="str">
        <f t="shared" si="14"/>
        <v>不可</v>
      </c>
      <c r="S66" s="194"/>
      <c r="T66" s="175"/>
      <c r="U66" s="51"/>
      <c r="V66" s="325" t="str">
        <f t="shared" si="9"/>
        <v/>
      </c>
      <c r="W66" s="191"/>
      <c r="X66" s="193"/>
      <c r="Y66" s="325" t="str">
        <f t="shared" si="1"/>
        <v>不可</v>
      </c>
      <c r="Z66" s="175"/>
      <c r="AA66" s="51"/>
      <c r="AB66" s="192" t="str">
        <f t="shared" si="12"/>
        <v/>
      </c>
      <c r="AC66" s="191"/>
      <c r="AD66" s="193"/>
      <c r="AE66" s="325" t="str">
        <f t="shared" si="3"/>
        <v>不可</v>
      </c>
      <c r="AF66" s="175"/>
      <c r="AG66" s="51"/>
      <c r="AH66" s="325" t="str">
        <f t="shared" si="4"/>
        <v/>
      </c>
      <c r="AI66" s="191"/>
      <c r="AJ66" s="193"/>
      <c r="AK66" s="325" t="str">
        <f t="shared" si="5"/>
        <v>不可</v>
      </c>
      <c r="AL66" s="175"/>
      <c r="AM66" s="51"/>
      <c r="AN66" s="325" t="str">
        <f t="shared" si="6"/>
        <v/>
      </c>
      <c r="AO66" s="191"/>
      <c r="AP66" s="193"/>
      <c r="AQ66" s="325" t="str">
        <f t="shared" si="7"/>
        <v>不可</v>
      </c>
      <c r="AS66" s="202" t="str">
        <f t="shared" si="10"/>
        <v>不可</v>
      </c>
    </row>
    <row r="67" spans="2:45" ht="24" customHeight="1" thickBot="1">
      <c r="B67" s="54">
        <v>50</v>
      </c>
      <c r="C67" s="54"/>
      <c r="D67" s="54"/>
      <c r="E67" s="54"/>
      <c r="F67" s="46"/>
      <c r="G67" s="46"/>
      <c r="H67" s="49"/>
      <c r="I67" s="49"/>
      <c r="J67" s="46"/>
      <c r="K67" s="46"/>
      <c r="L67" s="46"/>
      <c r="M67" s="47"/>
      <c r="N67" s="323" t="str">
        <f t="shared" si="13"/>
        <v>不可</v>
      </c>
      <c r="O67" s="49"/>
      <c r="P67" s="46"/>
      <c r="Q67" s="55"/>
      <c r="R67" s="326" t="str">
        <f t="shared" si="14"/>
        <v>不可</v>
      </c>
      <c r="S67" s="194"/>
      <c r="T67" s="175"/>
      <c r="U67" s="51"/>
      <c r="V67" s="325" t="str">
        <f t="shared" si="9"/>
        <v/>
      </c>
      <c r="W67" s="191"/>
      <c r="X67" s="193"/>
      <c r="Y67" s="325" t="str">
        <f t="shared" si="1"/>
        <v>不可</v>
      </c>
      <c r="Z67" s="175"/>
      <c r="AA67" s="51"/>
      <c r="AB67" s="192" t="str">
        <f t="shared" si="12"/>
        <v/>
      </c>
      <c r="AC67" s="191"/>
      <c r="AD67" s="193"/>
      <c r="AE67" s="325" t="str">
        <f t="shared" si="3"/>
        <v>不可</v>
      </c>
      <c r="AF67" s="175"/>
      <c r="AG67" s="51"/>
      <c r="AH67" s="325" t="str">
        <f t="shared" si="4"/>
        <v/>
      </c>
      <c r="AI67" s="191"/>
      <c r="AJ67" s="193"/>
      <c r="AK67" s="325" t="str">
        <f t="shared" si="5"/>
        <v>不可</v>
      </c>
      <c r="AL67" s="175"/>
      <c r="AM67" s="51"/>
      <c r="AN67" s="325" t="str">
        <f t="shared" si="6"/>
        <v/>
      </c>
      <c r="AO67" s="191"/>
      <c r="AP67" s="193"/>
      <c r="AQ67" s="325" t="str">
        <f t="shared" si="7"/>
        <v>不可</v>
      </c>
      <c r="AS67" s="202" t="str">
        <f t="shared" si="10"/>
        <v>不可</v>
      </c>
    </row>
    <row r="68" spans="2:45" ht="24" customHeight="1" thickBot="1">
      <c r="B68" s="54">
        <v>51</v>
      </c>
      <c r="C68" s="54"/>
      <c r="D68" s="54"/>
      <c r="E68" s="54"/>
      <c r="F68" s="46"/>
      <c r="G68" s="46"/>
      <c r="H68" s="49"/>
      <c r="I68" s="49"/>
      <c r="J68" s="46"/>
      <c r="K68" s="46"/>
      <c r="L68" s="46"/>
      <c r="M68" s="47"/>
      <c r="N68" s="323" t="str">
        <f t="shared" si="13"/>
        <v>不可</v>
      </c>
      <c r="O68" s="49"/>
      <c r="P68" s="46"/>
      <c r="Q68" s="55"/>
      <c r="R68" s="326" t="str">
        <f t="shared" si="14"/>
        <v>不可</v>
      </c>
      <c r="S68" s="194"/>
      <c r="T68" s="175"/>
      <c r="U68" s="51"/>
      <c r="V68" s="325" t="str">
        <f t="shared" si="9"/>
        <v/>
      </c>
      <c r="W68" s="191"/>
      <c r="X68" s="193"/>
      <c r="Y68" s="325" t="str">
        <f t="shared" si="1"/>
        <v>不可</v>
      </c>
      <c r="Z68" s="175"/>
      <c r="AA68" s="51"/>
      <c r="AB68" s="192" t="str">
        <f t="shared" si="12"/>
        <v/>
      </c>
      <c r="AC68" s="191"/>
      <c r="AD68" s="193"/>
      <c r="AE68" s="325" t="str">
        <f t="shared" si="3"/>
        <v>不可</v>
      </c>
      <c r="AF68" s="175"/>
      <c r="AG68" s="51"/>
      <c r="AH68" s="325" t="str">
        <f t="shared" si="4"/>
        <v/>
      </c>
      <c r="AI68" s="191"/>
      <c r="AJ68" s="193"/>
      <c r="AK68" s="325" t="str">
        <f t="shared" si="5"/>
        <v>不可</v>
      </c>
      <c r="AL68" s="175"/>
      <c r="AM68" s="51"/>
      <c r="AN68" s="325" t="str">
        <f t="shared" si="6"/>
        <v/>
      </c>
      <c r="AO68" s="191"/>
      <c r="AP68" s="193"/>
      <c r="AQ68" s="325" t="str">
        <f t="shared" si="7"/>
        <v>不可</v>
      </c>
      <c r="AS68" s="202" t="str">
        <f t="shared" si="10"/>
        <v>不可</v>
      </c>
    </row>
    <row r="69" spans="2:45" ht="24" customHeight="1" thickBot="1">
      <c r="B69" s="54">
        <v>52</v>
      </c>
      <c r="C69" s="54"/>
      <c r="D69" s="54"/>
      <c r="E69" s="54"/>
      <c r="F69" s="46"/>
      <c r="G69" s="46"/>
      <c r="H69" s="49"/>
      <c r="I69" s="49"/>
      <c r="J69" s="46"/>
      <c r="K69" s="46"/>
      <c r="L69" s="46"/>
      <c r="M69" s="47"/>
      <c r="N69" s="323" t="str">
        <f t="shared" si="13"/>
        <v>不可</v>
      </c>
      <c r="O69" s="49"/>
      <c r="P69" s="46"/>
      <c r="Q69" s="55"/>
      <c r="R69" s="326" t="str">
        <f t="shared" si="14"/>
        <v>不可</v>
      </c>
      <c r="S69" s="194"/>
      <c r="T69" s="175"/>
      <c r="U69" s="51"/>
      <c r="V69" s="325" t="str">
        <f t="shared" si="9"/>
        <v/>
      </c>
      <c r="W69" s="191"/>
      <c r="X69" s="193"/>
      <c r="Y69" s="325" t="str">
        <f t="shared" si="1"/>
        <v>不可</v>
      </c>
      <c r="Z69" s="175"/>
      <c r="AA69" s="51"/>
      <c r="AB69" s="192" t="str">
        <f t="shared" si="12"/>
        <v/>
      </c>
      <c r="AC69" s="191"/>
      <c r="AD69" s="193"/>
      <c r="AE69" s="325" t="str">
        <f t="shared" si="3"/>
        <v>不可</v>
      </c>
      <c r="AF69" s="175"/>
      <c r="AG69" s="51"/>
      <c r="AH69" s="325" t="str">
        <f t="shared" si="4"/>
        <v/>
      </c>
      <c r="AI69" s="191"/>
      <c r="AJ69" s="193"/>
      <c r="AK69" s="325" t="str">
        <f t="shared" si="5"/>
        <v>不可</v>
      </c>
      <c r="AL69" s="175"/>
      <c r="AM69" s="51"/>
      <c r="AN69" s="325" t="str">
        <f t="shared" si="6"/>
        <v/>
      </c>
      <c r="AO69" s="191"/>
      <c r="AP69" s="193"/>
      <c r="AQ69" s="325" t="str">
        <f t="shared" si="7"/>
        <v>不可</v>
      </c>
      <c r="AS69" s="202" t="str">
        <f t="shared" si="10"/>
        <v>不可</v>
      </c>
    </row>
    <row r="70" spans="2:45" ht="24" customHeight="1" thickBot="1">
      <c r="B70" s="54">
        <v>53</v>
      </c>
      <c r="C70" s="54"/>
      <c r="D70" s="54"/>
      <c r="E70" s="54"/>
      <c r="F70" s="46"/>
      <c r="G70" s="46"/>
      <c r="H70" s="49"/>
      <c r="I70" s="49"/>
      <c r="J70" s="46"/>
      <c r="K70" s="46"/>
      <c r="L70" s="46"/>
      <c r="M70" s="47"/>
      <c r="N70" s="323" t="str">
        <f t="shared" si="13"/>
        <v>不可</v>
      </c>
      <c r="O70" s="49"/>
      <c r="P70" s="46"/>
      <c r="Q70" s="55"/>
      <c r="R70" s="326" t="str">
        <f t="shared" si="14"/>
        <v>不可</v>
      </c>
      <c r="S70" s="194"/>
      <c r="T70" s="175"/>
      <c r="U70" s="51"/>
      <c r="V70" s="325" t="str">
        <f t="shared" si="9"/>
        <v/>
      </c>
      <c r="W70" s="191"/>
      <c r="X70" s="193"/>
      <c r="Y70" s="325" t="str">
        <f t="shared" si="1"/>
        <v>不可</v>
      </c>
      <c r="Z70" s="175"/>
      <c r="AA70" s="51"/>
      <c r="AB70" s="192" t="str">
        <f t="shared" si="12"/>
        <v/>
      </c>
      <c r="AC70" s="191"/>
      <c r="AD70" s="193"/>
      <c r="AE70" s="325" t="str">
        <f t="shared" si="3"/>
        <v>不可</v>
      </c>
      <c r="AF70" s="175"/>
      <c r="AG70" s="51"/>
      <c r="AH70" s="325" t="str">
        <f t="shared" si="4"/>
        <v/>
      </c>
      <c r="AI70" s="191"/>
      <c r="AJ70" s="193"/>
      <c r="AK70" s="325" t="str">
        <f t="shared" si="5"/>
        <v>不可</v>
      </c>
      <c r="AL70" s="175"/>
      <c r="AM70" s="51"/>
      <c r="AN70" s="325" t="str">
        <f t="shared" si="6"/>
        <v/>
      </c>
      <c r="AO70" s="191"/>
      <c r="AP70" s="193"/>
      <c r="AQ70" s="325" t="str">
        <f t="shared" si="7"/>
        <v>不可</v>
      </c>
      <c r="AS70" s="202" t="str">
        <f t="shared" si="10"/>
        <v>不可</v>
      </c>
    </row>
    <row r="71" spans="2:45" ht="24" customHeight="1" thickBot="1">
      <c r="B71" s="54">
        <v>54</v>
      </c>
      <c r="C71" s="54"/>
      <c r="D71" s="54"/>
      <c r="E71" s="54"/>
      <c r="F71" s="46"/>
      <c r="G71" s="46"/>
      <c r="H71" s="49"/>
      <c r="I71" s="49"/>
      <c r="J71" s="46"/>
      <c r="K71" s="46"/>
      <c r="L71" s="46"/>
      <c r="M71" s="47"/>
      <c r="N71" s="323" t="str">
        <f t="shared" si="13"/>
        <v>不可</v>
      </c>
      <c r="O71" s="49"/>
      <c r="P71" s="46"/>
      <c r="Q71" s="55"/>
      <c r="R71" s="326" t="str">
        <f t="shared" si="14"/>
        <v>不可</v>
      </c>
      <c r="S71" s="194"/>
      <c r="T71" s="175"/>
      <c r="U71" s="51"/>
      <c r="V71" s="325" t="str">
        <f t="shared" si="9"/>
        <v/>
      </c>
      <c r="W71" s="191"/>
      <c r="X71" s="193"/>
      <c r="Y71" s="325" t="str">
        <f t="shared" si="1"/>
        <v>不可</v>
      </c>
      <c r="Z71" s="175"/>
      <c r="AA71" s="51"/>
      <c r="AB71" s="192" t="str">
        <f t="shared" si="12"/>
        <v/>
      </c>
      <c r="AC71" s="191"/>
      <c r="AD71" s="193"/>
      <c r="AE71" s="325" t="str">
        <f t="shared" si="3"/>
        <v>不可</v>
      </c>
      <c r="AF71" s="175"/>
      <c r="AG71" s="51"/>
      <c r="AH71" s="325" t="str">
        <f t="shared" si="4"/>
        <v/>
      </c>
      <c r="AI71" s="191"/>
      <c r="AJ71" s="193"/>
      <c r="AK71" s="325" t="str">
        <f t="shared" si="5"/>
        <v>不可</v>
      </c>
      <c r="AL71" s="175"/>
      <c r="AM71" s="51"/>
      <c r="AN71" s="325" t="str">
        <f t="shared" si="6"/>
        <v/>
      </c>
      <c r="AO71" s="191"/>
      <c r="AP71" s="193"/>
      <c r="AQ71" s="325" t="str">
        <f t="shared" si="7"/>
        <v>不可</v>
      </c>
      <c r="AS71" s="202" t="str">
        <f t="shared" si="10"/>
        <v>不可</v>
      </c>
    </row>
    <row r="72" spans="2:45" ht="24" customHeight="1" thickBot="1">
      <c r="B72" s="54">
        <v>55</v>
      </c>
      <c r="C72" s="54"/>
      <c r="D72" s="54"/>
      <c r="E72" s="54"/>
      <c r="F72" s="46"/>
      <c r="G72" s="46"/>
      <c r="H72" s="49"/>
      <c r="I72" s="49"/>
      <c r="J72" s="46"/>
      <c r="K72" s="46"/>
      <c r="L72" s="46"/>
      <c r="M72" s="47"/>
      <c r="N72" s="323" t="str">
        <f t="shared" si="13"/>
        <v>不可</v>
      </c>
      <c r="O72" s="49"/>
      <c r="P72" s="46"/>
      <c r="Q72" s="55"/>
      <c r="R72" s="326" t="str">
        <f t="shared" si="14"/>
        <v>不可</v>
      </c>
      <c r="S72" s="194"/>
      <c r="T72" s="175"/>
      <c r="U72" s="51"/>
      <c r="V72" s="325" t="str">
        <f t="shared" si="9"/>
        <v/>
      </c>
      <c r="W72" s="191"/>
      <c r="X72" s="193"/>
      <c r="Y72" s="325" t="str">
        <f t="shared" si="1"/>
        <v>不可</v>
      </c>
      <c r="Z72" s="175"/>
      <c r="AA72" s="51"/>
      <c r="AB72" s="192" t="str">
        <f t="shared" si="12"/>
        <v/>
      </c>
      <c r="AC72" s="191"/>
      <c r="AD72" s="193"/>
      <c r="AE72" s="325" t="str">
        <f t="shared" si="3"/>
        <v>不可</v>
      </c>
      <c r="AF72" s="175"/>
      <c r="AG72" s="51"/>
      <c r="AH72" s="325" t="str">
        <f t="shared" si="4"/>
        <v/>
      </c>
      <c r="AI72" s="191"/>
      <c r="AJ72" s="193"/>
      <c r="AK72" s="325" t="str">
        <f t="shared" si="5"/>
        <v>不可</v>
      </c>
      <c r="AL72" s="175"/>
      <c r="AM72" s="51"/>
      <c r="AN72" s="325" t="str">
        <f t="shared" si="6"/>
        <v/>
      </c>
      <c r="AO72" s="191"/>
      <c r="AP72" s="193"/>
      <c r="AQ72" s="325" t="str">
        <f t="shared" si="7"/>
        <v>不可</v>
      </c>
      <c r="AS72" s="202" t="str">
        <f t="shared" si="10"/>
        <v>不可</v>
      </c>
    </row>
    <row r="73" spans="2:45" ht="24" customHeight="1" thickBot="1">
      <c r="B73" s="54">
        <v>56</v>
      </c>
      <c r="C73" s="54"/>
      <c r="D73" s="54"/>
      <c r="E73" s="54"/>
      <c r="F73" s="46"/>
      <c r="G73" s="46"/>
      <c r="H73" s="49"/>
      <c r="I73" s="49"/>
      <c r="J73" s="46"/>
      <c r="K73" s="46"/>
      <c r="L73" s="46"/>
      <c r="M73" s="47"/>
      <c r="N73" s="323" t="str">
        <f t="shared" si="13"/>
        <v>不可</v>
      </c>
      <c r="O73" s="49"/>
      <c r="P73" s="46"/>
      <c r="Q73" s="55"/>
      <c r="R73" s="326" t="str">
        <f t="shared" si="14"/>
        <v>不可</v>
      </c>
      <c r="S73" s="194"/>
      <c r="T73" s="175"/>
      <c r="U73" s="51"/>
      <c r="V73" s="325" t="str">
        <f t="shared" si="9"/>
        <v/>
      </c>
      <c r="W73" s="191"/>
      <c r="X73" s="193"/>
      <c r="Y73" s="325" t="str">
        <f t="shared" si="1"/>
        <v>不可</v>
      </c>
      <c r="Z73" s="175"/>
      <c r="AA73" s="51"/>
      <c r="AB73" s="192" t="str">
        <f t="shared" si="12"/>
        <v/>
      </c>
      <c r="AC73" s="191"/>
      <c r="AD73" s="193"/>
      <c r="AE73" s="325" t="str">
        <f t="shared" si="3"/>
        <v>不可</v>
      </c>
      <c r="AF73" s="175"/>
      <c r="AG73" s="51"/>
      <c r="AH73" s="325" t="str">
        <f t="shared" si="4"/>
        <v/>
      </c>
      <c r="AI73" s="191"/>
      <c r="AJ73" s="193"/>
      <c r="AK73" s="325" t="str">
        <f t="shared" si="5"/>
        <v>不可</v>
      </c>
      <c r="AL73" s="175"/>
      <c r="AM73" s="51"/>
      <c r="AN73" s="325" t="str">
        <f t="shared" si="6"/>
        <v/>
      </c>
      <c r="AO73" s="191"/>
      <c r="AP73" s="193"/>
      <c r="AQ73" s="325" t="str">
        <f t="shared" si="7"/>
        <v>不可</v>
      </c>
      <c r="AS73" s="202" t="str">
        <f t="shared" si="10"/>
        <v>不可</v>
      </c>
    </row>
    <row r="74" spans="2:45" ht="24" customHeight="1" thickBot="1">
      <c r="B74" s="54">
        <v>57</v>
      </c>
      <c r="C74" s="54"/>
      <c r="D74" s="54"/>
      <c r="E74" s="54"/>
      <c r="F74" s="46"/>
      <c r="G74" s="46"/>
      <c r="H74" s="49"/>
      <c r="I74" s="49"/>
      <c r="J74" s="46"/>
      <c r="K74" s="46"/>
      <c r="L74" s="46"/>
      <c r="M74" s="47"/>
      <c r="N74" s="323" t="str">
        <f t="shared" si="13"/>
        <v>不可</v>
      </c>
      <c r="O74" s="49"/>
      <c r="P74" s="46"/>
      <c r="Q74" s="55"/>
      <c r="R74" s="326" t="str">
        <f t="shared" si="14"/>
        <v>不可</v>
      </c>
      <c r="S74" s="194"/>
      <c r="T74" s="175"/>
      <c r="U74" s="51"/>
      <c r="V74" s="325" t="str">
        <f t="shared" si="9"/>
        <v/>
      </c>
      <c r="W74" s="191"/>
      <c r="X74" s="193"/>
      <c r="Y74" s="325" t="str">
        <f t="shared" si="1"/>
        <v>不可</v>
      </c>
      <c r="Z74" s="175"/>
      <c r="AA74" s="51"/>
      <c r="AB74" s="192" t="str">
        <f t="shared" si="12"/>
        <v/>
      </c>
      <c r="AC74" s="191"/>
      <c r="AD74" s="193"/>
      <c r="AE74" s="325" t="str">
        <f t="shared" si="3"/>
        <v>不可</v>
      </c>
      <c r="AF74" s="175"/>
      <c r="AG74" s="51"/>
      <c r="AH74" s="325" t="str">
        <f t="shared" si="4"/>
        <v/>
      </c>
      <c r="AI74" s="191"/>
      <c r="AJ74" s="193"/>
      <c r="AK74" s="325" t="str">
        <f t="shared" si="5"/>
        <v>不可</v>
      </c>
      <c r="AL74" s="175"/>
      <c r="AM74" s="51"/>
      <c r="AN74" s="325" t="str">
        <f t="shared" si="6"/>
        <v/>
      </c>
      <c r="AO74" s="191"/>
      <c r="AP74" s="193"/>
      <c r="AQ74" s="325" t="str">
        <f t="shared" si="7"/>
        <v>不可</v>
      </c>
      <c r="AS74" s="202" t="str">
        <f t="shared" si="10"/>
        <v>不可</v>
      </c>
    </row>
    <row r="75" spans="2:45" ht="24" customHeight="1" thickBot="1">
      <c r="B75" s="54">
        <v>58</v>
      </c>
      <c r="C75" s="54"/>
      <c r="D75" s="54"/>
      <c r="E75" s="54"/>
      <c r="F75" s="46"/>
      <c r="G75" s="46"/>
      <c r="H75" s="49"/>
      <c r="I75" s="49"/>
      <c r="J75" s="46"/>
      <c r="K75" s="46"/>
      <c r="L75" s="46"/>
      <c r="M75" s="47"/>
      <c r="N75" s="323" t="str">
        <f t="shared" si="13"/>
        <v>不可</v>
      </c>
      <c r="O75" s="49"/>
      <c r="P75" s="46"/>
      <c r="Q75" s="55"/>
      <c r="R75" s="326" t="str">
        <f t="shared" si="14"/>
        <v>不可</v>
      </c>
      <c r="S75" s="194"/>
      <c r="T75" s="175"/>
      <c r="U75" s="51"/>
      <c r="V75" s="325" t="str">
        <f t="shared" si="9"/>
        <v/>
      </c>
      <c r="W75" s="191"/>
      <c r="X75" s="193"/>
      <c r="Y75" s="325" t="str">
        <f t="shared" si="1"/>
        <v>不可</v>
      </c>
      <c r="Z75" s="175"/>
      <c r="AA75" s="51"/>
      <c r="AB75" s="192" t="str">
        <f t="shared" si="12"/>
        <v/>
      </c>
      <c r="AC75" s="191"/>
      <c r="AD75" s="193"/>
      <c r="AE75" s="325" t="str">
        <f t="shared" si="3"/>
        <v>不可</v>
      </c>
      <c r="AF75" s="175"/>
      <c r="AG75" s="51"/>
      <c r="AH75" s="325" t="str">
        <f t="shared" si="4"/>
        <v/>
      </c>
      <c r="AI75" s="191"/>
      <c r="AJ75" s="193"/>
      <c r="AK75" s="325" t="str">
        <f t="shared" si="5"/>
        <v>不可</v>
      </c>
      <c r="AL75" s="175"/>
      <c r="AM75" s="51"/>
      <c r="AN75" s="325" t="str">
        <f t="shared" si="6"/>
        <v/>
      </c>
      <c r="AO75" s="191"/>
      <c r="AP75" s="193"/>
      <c r="AQ75" s="325" t="str">
        <f t="shared" si="7"/>
        <v>不可</v>
      </c>
      <c r="AS75" s="202" t="str">
        <f t="shared" si="10"/>
        <v>不可</v>
      </c>
    </row>
    <row r="76" spans="2:45" ht="24" customHeight="1" thickBot="1">
      <c r="B76" s="54">
        <v>59</v>
      </c>
      <c r="C76" s="54"/>
      <c r="D76" s="54"/>
      <c r="E76" s="54"/>
      <c r="F76" s="46"/>
      <c r="G76" s="46"/>
      <c r="H76" s="49"/>
      <c r="I76" s="49"/>
      <c r="J76" s="46"/>
      <c r="K76" s="46"/>
      <c r="L76" s="46"/>
      <c r="M76" s="47"/>
      <c r="N76" s="323" t="str">
        <f t="shared" si="13"/>
        <v>不可</v>
      </c>
      <c r="O76" s="49"/>
      <c r="P76" s="46"/>
      <c r="Q76" s="55"/>
      <c r="R76" s="326" t="str">
        <f t="shared" si="14"/>
        <v>不可</v>
      </c>
      <c r="S76" s="194"/>
      <c r="T76" s="175"/>
      <c r="U76" s="51"/>
      <c r="V76" s="325" t="str">
        <f t="shared" si="9"/>
        <v/>
      </c>
      <c r="W76" s="191"/>
      <c r="X76" s="193"/>
      <c r="Y76" s="325" t="str">
        <f t="shared" si="1"/>
        <v>不可</v>
      </c>
      <c r="Z76" s="175"/>
      <c r="AA76" s="51"/>
      <c r="AB76" s="192" t="str">
        <f t="shared" si="12"/>
        <v/>
      </c>
      <c r="AC76" s="191"/>
      <c r="AD76" s="193"/>
      <c r="AE76" s="325" t="str">
        <f t="shared" si="3"/>
        <v>不可</v>
      </c>
      <c r="AF76" s="175"/>
      <c r="AG76" s="51"/>
      <c r="AH76" s="325" t="str">
        <f t="shared" si="4"/>
        <v/>
      </c>
      <c r="AI76" s="191"/>
      <c r="AJ76" s="193"/>
      <c r="AK76" s="325" t="str">
        <f t="shared" si="5"/>
        <v>不可</v>
      </c>
      <c r="AL76" s="175"/>
      <c r="AM76" s="51"/>
      <c r="AN76" s="325" t="str">
        <f t="shared" si="6"/>
        <v/>
      </c>
      <c r="AO76" s="191"/>
      <c r="AP76" s="193"/>
      <c r="AQ76" s="325" t="str">
        <f t="shared" si="7"/>
        <v>不可</v>
      </c>
      <c r="AS76" s="202" t="str">
        <f t="shared" si="10"/>
        <v>不可</v>
      </c>
    </row>
    <row r="77" spans="2:45" ht="24" customHeight="1" thickBot="1">
      <c r="B77" s="54">
        <v>60</v>
      </c>
      <c r="C77" s="54"/>
      <c r="D77" s="54"/>
      <c r="E77" s="54"/>
      <c r="F77" s="46"/>
      <c r="G77" s="46"/>
      <c r="H77" s="49"/>
      <c r="I77" s="49"/>
      <c r="J77" s="46"/>
      <c r="K77" s="46"/>
      <c r="L77" s="46"/>
      <c r="M77" s="47"/>
      <c r="N77" s="323" t="str">
        <f t="shared" si="13"/>
        <v>不可</v>
      </c>
      <c r="O77" s="49"/>
      <c r="P77" s="46"/>
      <c r="Q77" s="55"/>
      <c r="R77" s="326" t="str">
        <f t="shared" si="14"/>
        <v>不可</v>
      </c>
      <c r="S77" s="194"/>
      <c r="T77" s="175"/>
      <c r="U77" s="51"/>
      <c r="V77" s="325" t="str">
        <f t="shared" si="9"/>
        <v/>
      </c>
      <c r="W77" s="191"/>
      <c r="X77" s="193"/>
      <c r="Y77" s="325" t="str">
        <f t="shared" si="1"/>
        <v>不可</v>
      </c>
      <c r="Z77" s="175"/>
      <c r="AA77" s="51"/>
      <c r="AB77" s="192" t="str">
        <f t="shared" si="12"/>
        <v/>
      </c>
      <c r="AC77" s="191"/>
      <c r="AD77" s="193"/>
      <c r="AE77" s="325" t="str">
        <f t="shared" si="3"/>
        <v>不可</v>
      </c>
      <c r="AF77" s="175"/>
      <c r="AG77" s="51"/>
      <c r="AH77" s="325" t="str">
        <f t="shared" si="4"/>
        <v/>
      </c>
      <c r="AI77" s="191"/>
      <c r="AJ77" s="193"/>
      <c r="AK77" s="325" t="str">
        <f t="shared" si="5"/>
        <v>不可</v>
      </c>
      <c r="AL77" s="175"/>
      <c r="AM77" s="51"/>
      <c r="AN77" s="325" t="str">
        <f t="shared" si="6"/>
        <v/>
      </c>
      <c r="AO77" s="191"/>
      <c r="AP77" s="193"/>
      <c r="AQ77" s="325" t="str">
        <f t="shared" si="7"/>
        <v>不可</v>
      </c>
      <c r="AS77" s="202" t="str">
        <f t="shared" si="10"/>
        <v>不可</v>
      </c>
    </row>
    <row r="78" spans="2:45" ht="24" customHeight="1" thickBot="1">
      <c r="B78" s="54">
        <v>61</v>
      </c>
      <c r="C78" s="54"/>
      <c r="D78" s="54"/>
      <c r="E78" s="54"/>
      <c r="F78" s="46"/>
      <c r="G78" s="46"/>
      <c r="H78" s="49"/>
      <c r="I78" s="49"/>
      <c r="J78" s="46"/>
      <c r="K78" s="46"/>
      <c r="L78" s="46"/>
      <c r="M78" s="47"/>
      <c r="N78" s="323" t="str">
        <f t="shared" si="13"/>
        <v>不可</v>
      </c>
      <c r="O78" s="49"/>
      <c r="P78" s="46"/>
      <c r="Q78" s="55"/>
      <c r="R78" s="326" t="str">
        <f t="shared" si="14"/>
        <v>不可</v>
      </c>
      <c r="S78" s="194"/>
      <c r="T78" s="175"/>
      <c r="U78" s="51"/>
      <c r="V78" s="325" t="str">
        <f t="shared" si="9"/>
        <v/>
      </c>
      <c r="W78" s="191"/>
      <c r="X78" s="193"/>
      <c r="Y78" s="325" t="str">
        <f t="shared" si="1"/>
        <v>不可</v>
      </c>
      <c r="Z78" s="175"/>
      <c r="AA78" s="51"/>
      <c r="AB78" s="192" t="str">
        <f t="shared" si="12"/>
        <v/>
      </c>
      <c r="AC78" s="191"/>
      <c r="AD78" s="193"/>
      <c r="AE78" s="325" t="str">
        <f t="shared" si="3"/>
        <v>不可</v>
      </c>
      <c r="AF78" s="175"/>
      <c r="AG78" s="51"/>
      <c r="AH78" s="325" t="str">
        <f t="shared" si="4"/>
        <v/>
      </c>
      <c r="AI78" s="191"/>
      <c r="AJ78" s="193"/>
      <c r="AK78" s="325" t="str">
        <f t="shared" si="5"/>
        <v>不可</v>
      </c>
      <c r="AL78" s="175"/>
      <c r="AM78" s="51"/>
      <c r="AN78" s="325" t="str">
        <f t="shared" si="6"/>
        <v/>
      </c>
      <c r="AO78" s="191"/>
      <c r="AP78" s="193"/>
      <c r="AQ78" s="325" t="str">
        <f t="shared" si="7"/>
        <v>不可</v>
      </c>
      <c r="AS78" s="202" t="str">
        <f t="shared" si="10"/>
        <v>不可</v>
      </c>
    </row>
    <row r="79" spans="2:45" ht="24" customHeight="1" thickBot="1">
      <c r="B79" s="54">
        <v>62</v>
      </c>
      <c r="C79" s="54"/>
      <c r="D79" s="54"/>
      <c r="E79" s="54"/>
      <c r="F79" s="46"/>
      <c r="G79" s="46"/>
      <c r="H79" s="49"/>
      <c r="I79" s="49"/>
      <c r="J79" s="46"/>
      <c r="K79" s="46"/>
      <c r="L79" s="46"/>
      <c r="M79" s="47"/>
      <c r="N79" s="323" t="str">
        <f t="shared" si="13"/>
        <v>不可</v>
      </c>
      <c r="O79" s="49"/>
      <c r="P79" s="46"/>
      <c r="Q79" s="55"/>
      <c r="R79" s="326" t="str">
        <f t="shared" si="14"/>
        <v>不可</v>
      </c>
      <c r="S79" s="194"/>
      <c r="T79" s="175"/>
      <c r="U79" s="51"/>
      <c r="V79" s="325" t="str">
        <f t="shared" si="9"/>
        <v/>
      </c>
      <c r="W79" s="191"/>
      <c r="X79" s="193"/>
      <c r="Y79" s="325" t="str">
        <f t="shared" si="1"/>
        <v>不可</v>
      </c>
      <c r="Z79" s="175"/>
      <c r="AA79" s="51"/>
      <c r="AB79" s="192" t="str">
        <f t="shared" si="12"/>
        <v/>
      </c>
      <c r="AC79" s="191"/>
      <c r="AD79" s="193"/>
      <c r="AE79" s="325" t="str">
        <f t="shared" si="3"/>
        <v>不可</v>
      </c>
      <c r="AF79" s="175"/>
      <c r="AG79" s="51"/>
      <c r="AH79" s="325" t="str">
        <f t="shared" si="4"/>
        <v/>
      </c>
      <c r="AI79" s="191"/>
      <c r="AJ79" s="193"/>
      <c r="AK79" s="325" t="str">
        <f t="shared" si="5"/>
        <v>不可</v>
      </c>
      <c r="AL79" s="175"/>
      <c r="AM79" s="51"/>
      <c r="AN79" s="325" t="str">
        <f t="shared" si="6"/>
        <v/>
      </c>
      <c r="AO79" s="191"/>
      <c r="AP79" s="193"/>
      <c r="AQ79" s="325" t="str">
        <f t="shared" si="7"/>
        <v>不可</v>
      </c>
      <c r="AS79" s="202" t="str">
        <f t="shared" si="10"/>
        <v>不可</v>
      </c>
    </row>
    <row r="80" spans="2:45" ht="24" customHeight="1" thickBot="1">
      <c r="B80" s="54">
        <v>63</v>
      </c>
      <c r="C80" s="54"/>
      <c r="D80" s="54"/>
      <c r="E80" s="54"/>
      <c r="F80" s="46"/>
      <c r="G80" s="46"/>
      <c r="H80" s="49"/>
      <c r="I80" s="49"/>
      <c r="J80" s="46"/>
      <c r="K80" s="46"/>
      <c r="L80" s="46"/>
      <c r="M80" s="47"/>
      <c r="N80" s="323" t="str">
        <f t="shared" si="13"/>
        <v>不可</v>
      </c>
      <c r="O80" s="49"/>
      <c r="P80" s="46"/>
      <c r="Q80" s="55"/>
      <c r="R80" s="326" t="str">
        <f t="shared" si="14"/>
        <v>不可</v>
      </c>
      <c r="S80" s="194"/>
      <c r="T80" s="175"/>
      <c r="U80" s="51"/>
      <c r="V80" s="325" t="str">
        <f t="shared" si="9"/>
        <v/>
      </c>
      <c r="W80" s="191"/>
      <c r="X80" s="193"/>
      <c r="Y80" s="325" t="str">
        <f t="shared" si="1"/>
        <v>不可</v>
      </c>
      <c r="Z80" s="175"/>
      <c r="AA80" s="51"/>
      <c r="AB80" s="192" t="str">
        <f t="shared" si="12"/>
        <v/>
      </c>
      <c r="AC80" s="191"/>
      <c r="AD80" s="193"/>
      <c r="AE80" s="325" t="str">
        <f t="shared" si="3"/>
        <v>不可</v>
      </c>
      <c r="AF80" s="175"/>
      <c r="AG80" s="51"/>
      <c r="AH80" s="325" t="str">
        <f t="shared" si="4"/>
        <v/>
      </c>
      <c r="AI80" s="191"/>
      <c r="AJ80" s="193"/>
      <c r="AK80" s="325" t="str">
        <f t="shared" si="5"/>
        <v>不可</v>
      </c>
      <c r="AL80" s="175"/>
      <c r="AM80" s="51"/>
      <c r="AN80" s="325" t="str">
        <f t="shared" si="6"/>
        <v/>
      </c>
      <c r="AO80" s="191"/>
      <c r="AP80" s="193"/>
      <c r="AQ80" s="325" t="str">
        <f t="shared" si="7"/>
        <v>不可</v>
      </c>
      <c r="AS80" s="202" t="str">
        <f t="shared" si="10"/>
        <v>不可</v>
      </c>
    </row>
    <row r="81" spans="2:45" ht="24" customHeight="1" thickBot="1">
      <c r="B81" s="54">
        <v>64</v>
      </c>
      <c r="C81" s="54"/>
      <c r="D81" s="54"/>
      <c r="E81" s="54"/>
      <c r="F81" s="46"/>
      <c r="G81" s="46"/>
      <c r="H81" s="49"/>
      <c r="I81" s="49"/>
      <c r="J81" s="46"/>
      <c r="K81" s="46"/>
      <c r="L81" s="46"/>
      <c r="M81" s="47"/>
      <c r="N81" s="323" t="str">
        <f t="shared" si="13"/>
        <v>不可</v>
      </c>
      <c r="O81" s="49"/>
      <c r="P81" s="46"/>
      <c r="Q81" s="55"/>
      <c r="R81" s="326" t="str">
        <f t="shared" si="14"/>
        <v>不可</v>
      </c>
      <c r="S81" s="194"/>
      <c r="T81" s="175"/>
      <c r="U81" s="51"/>
      <c r="V81" s="325" t="str">
        <f t="shared" si="9"/>
        <v/>
      </c>
      <c r="W81" s="191"/>
      <c r="X81" s="193"/>
      <c r="Y81" s="325" t="str">
        <f t="shared" si="1"/>
        <v>不可</v>
      </c>
      <c r="Z81" s="175"/>
      <c r="AA81" s="51"/>
      <c r="AB81" s="192" t="str">
        <f t="shared" si="12"/>
        <v/>
      </c>
      <c r="AC81" s="191"/>
      <c r="AD81" s="193"/>
      <c r="AE81" s="325" t="str">
        <f t="shared" si="3"/>
        <v>不可</v>
      </c>
      <c r="AF81" s="175"/>
      <c r="AG81" s="51"/>
      <c r="AH81" s="325" t="str">
        <f t="shared" si="4"/>
        <v/>
      </c>
      <c r="AI81" s="191"/>
      <c r="AJ81" s="193"/>
      <c r="AK81" s="325" t="str">
        <f t="shared" si="5"/>
        <v>不可</v>
      </c>
      <c r="AL81" s="175"/>
      <c r="AM81" s="51"/>
      <c r="AN81" s="325" t="str">
        <f t="shared" si="6"/>
        <v/>
      </c>
      <c r="AO81" s="191"/>
      <c r="AP81" s="193"/>
      <c r="AQ81" s="325" t="str">
        <f t="shared" si="7"/>
        <v>不可</v>
      </c>
      <c r="AS81" s="202" t="str">
        <f t="shared" si="10"/>
        <v>不可</v>
      </c>
    </row>
    <row r="82" spans="2:45" ht="24" customHeight="1" thickBot="1">
      <c r="B82" s="54">
        <v>65</v>
      </c>
      <c r="C82" s="54"/>
      <c r="D82" s="54"/>
      <c r="E82" s="54"/>
      <c r="F82" s="46"/>
      <c r="G82" s="46"/>
      <c r="H82" s="49"/>
      <c r="I82" s="49"/>
      <c r="J82" s="46"/>
      <c r="K82" s="46"/>
      <c r="L82" s="46"/>
      <c r="M82" s="47"/>
      <c r="N82" s="323" t="str">
        <f t="shared" ref="N82:N103" si="15">IF(OR(AND(I82="",J82="",K82="",L82&lt;F82,M82&gt;=10,ISNUMBER(M82)),AND(I82&lt;J82,J82&lt;K82,K82&lt;F82,L82&lt;F82,M82&gt;=10,ISNUMBER(M82))),"可","不可")</f>
        <v>不可</v>
      </c>
      <c r="O82" s="49"/>
      <c r="P82" s="46"/>
      <c r="Q82" s="55"/>
      <c r="R82" s="326" t="str">
        <f t="shared" si="14"/>
        <v>不可</v>
      </c>
      <c r="S82" s="194"/>
      <c r="T82" s="175"/>
      <c r="U82" s="51"/>
      <c r="V82" s="325" t="str">
        <f t="shared" ref="V82:V106" si="16">IF(AND(T82="",U82=""),"",IF(AND(ISNUMBER(T82),U82="陽性",T82&lt;F82),"可","不可"))</f>
        <v/>
      </c>
      <c r="W82" s="191"/>
      <c r="X82" s="193"/>
      <c r="Y82" s="325" t="str">
        <f t="shared" ref="Y82:Y106" si="17">IF(OR(AND(U82="±",T82&lt;=W82,W82&lt;$F82),AND(U82="陰性",T82&lt;=W82,X82&gt;W82,X82&lt;$F82),AND(U82="",X82&gt;W82,X82&lt;$F82),(V82="可")),"可","不可")</f>
        <v>不可</v>
      </c>
      <c r="Z82" s="175"/>
      <c r="AA82" s="51"/>
      <c r="AB82" s="192" t="str">
        <f t="shared" ref="AB82:AB106" si="18">IF(AND(Z82="",AA82=""),"",IF(AND(ISNUMBER(Z82),AA82="陽性",Z82&lt;Y82),"可","不可"))</f>
        <v/>
      </c>
      <c r="AC82" s="191"/>
      <c r="AD82" s="193"/>
      <c r="AE82" s="325" t="str">
        <f t="shared" ref="AE82:AE106" si="19">IF(OR(AND(AA82="±",Z82&lt;=AC82,AC82&lt;$F82),AND(AA82="陰性",Z82&lt;=AC82,AD82&gt;AC82,AD82&lt;$F82),AND(AA82="",AD82&gt;AC82,AD82&lt;$F82),(AB82="可")),"可","不可")</f>
        <v>不可</v>
      </c>
      <c r="AF82" s="175"/>
      <c r="AG82" s="51"/>
      <c r="AH82" s="325" t="str">
        <f t="shared" ref="AH82:AH106" si="20">IF(AND(AF82="",AG82=""),"",IF(AND(ISNUMBER(AF82),AG82="陽性",AF82&lt;AE82),"可","不可"))</f>
        <v/>
      </c>
      <c r="AI82" s="191"/>
      <c r="AJ82" s="193"/>
      <c r="AK82" s="325" t="str">
        <f t="shared" ref="AK82:AK106" si="21">IF(OR(AND(AG82="±",AF82&lt;=AI82,AI82&lt;$F82),AND(AG82="陰性",AF82&lt;=AI82,AJ82&gt;AI82,AJ82&lt;$F82),AND(AG82="",AJ82&gt;AI82,AJ82&lt;$F82),(AH82="可")),"可","不可")</f>
        <v>不可</v>
      </c>
      <c r="AL82" s="175"/>
      <c r="AM82" s="51"/>
      <c r="AN82" s="325" t="str">
        <f t="shared" ref="AN82:AN106" si="22">IF(AND(AL82="",AM82=""),"",IF(AND(ISNUMBER(AL82),AM82="陽性",AL82&lt;AK82),"可","不可"))</f>
        <v/>
      </c>
      <c r="AO82" s="191"/>
      <c r="AP82" s="193"/>
      <c r="AQ82" s="325" t="str">
        <f t="shared" ref="AQ82:AQ106" si="23">IF(OR(AND(AM82="±",AL82&lt;=AO82,AO82&lt;$F82),AND(AM82="陰性",AL82&lt;=AO82,AP82&gt;AO82,AP82&lt;$F82),AND(AM82="",AP82&gt;AO82,AP82&lt;$F82),(AN82="可")),"可","不可")</f>
        <v>不可</v>
      </c>
      <c r="AS82" s="202" t="str">
        <f t="shared" ref="AS82:AS106" si="24">IF(AND(Y82="可",AE82="可",AK82="可",AQ82="可"),"可","不可")</f>
        <v>不可</v>
      </c>
    </row>
    <row r="83" spans="2:45" ht="24" customHeight="1" thickBot="1">
      <c r="B83" s="54">
        <v>66</v>
      </c>
      <c r="C83" s="54"/>
      <c r="D83" s="54"/>
      <c r="E83" s="54"/>
      <c r="F83" s="46"/>
      <c r="G83" s="46"/>
      <c r="H83" s="49"/>
      <c r="I83" s="49"/>
      <c r="J83" s="46"/>
      <c r="K83" s="46"/>
      <c r="L83" s="46"/>
      <c r="M83" s="47"/>
      <c r="N83" s="323" t="str">
        <f t="shared" si="15"/>
        <v>不可</v>
      </c>
      <c r="O83" s="49"/>
      <c r="P83" s="46"/>
      <c r="Q83" s="55"/>
      <c r="R83" s="326" t="str">
        <f t="shared" ref="R83:R103" si="25">IF(OR(N83="可",AND(I83&lt;J83,J83&lt;K83,K83&lt;O83,O83&lt;P83,P83&lt;Q83,Q83&lt;F83)),"可","不可")</f>
        <v>不可</v>
      </c>
      <c r="S83" s="194"/>
      <c r="T83" s="175"/>
      <c r="U83" s="51"/>
      <c r="V83" s="325" t="str">
        <f t="shared" si="16"/>
        <v/>
      </c>
      <c r="W83" s="191"/>
      <c r="X83" s="193"/>
      <c r="Y83" s="325" t="str">
        <f t="shared" si="17"/>
        <v>不可</v>
      </c>
      <c r="Z83" s="175"/>
      <c r="AA83" s="51"/>
      <c r="AB83" s="192" t="str">
        <f t="shared" si="18"/>
        <v/>
      </c>
      <c r="AC83" s="191"/>
      <c r="AD83" s="193"/>
      <c r="AE83" s="325" t="str">
        <f t="shared" si="19"/>
        <v>不可</v>
      </c>
      <c r="AF83" s="175"/>
      <c r="AG83" s="51"/>
      <c r="AH83" s="325" t="str">
        <f t="shared" si="20"/>
        <v/>
      </c>
      <c r="AI83" s="191"/>
      <c r="AJ83" s="193"/>
      <c r="AK83" s="325" t="str">
        <f t="shared" si="21"/>
        <v>不可</v>
      </c>
      <c r="AL83" s="175"/>
      <c r="AM83" s="51"/>
      <c r="AN83" s="325" t="str">
        <f t="shared" si="22"/>
        <v/>
      </c>
      <c r="AO83" s="191"/>
      <c r="AP83" s="193"/>
      <c r="AQ83" s="325" t="str">
        <f t="shared" si="23"/>
        <v>不可</v>
      </c>
      <c r="AS83" s="202" t="str">
        <f t="shared" si="24"/>
        <v>不可</v>
      </c>
    </row>
    <row r="84" spans="2:45" ht="24" customHeight="1" thickBot="1">
      <c r="B84" s="54">
        <v>67</v>
      </c>
      <c r="C84" s="54"/>
      <c r="D84" s="54"/>
      <c r="E84" s="54"/>
      <c r="F84" s="46"/>
      <c r="G84" s="46"/>
      <c r="H84" s="49"/>
      <c r="I84" s="49"/>
      <c r="J84" s="46"/>
      <c r="K84" s="46"/>
      <c r="L84" s="46"/>
      <c r="M84" s="47"/>
      <c r="N84" s="323" t="str">
        <f t="shared" si="15"/>
        <v>不可</v>
      </c>
      <c r="O84" s="49"/>
      <c r="P84" s="46"/>
      <c r="Q84" s="55"/>
      <c r="R84" s="326" t="str">
        <f t="shared" si="25"/>
        <v>不可</v>
      </c>
      <c r="S84" s="194"/>
      <c r="T84" s="175"/>
      <c r="U84" s="51"/>
      <c r="V84" s="325" t="str">
        <f t="shared" si="16"/>
        <v/>
      </c>
      <c r="W84" s="191"/>
      <c r="X84" s="193"/>
      <c r="Y84" s="325" t="str">
        <f t="shared" si="17"/>
        <v>不可</v>
      </c>
      <c r="Z84" s="175"/>
      <c r="AA84" s="51"/>
      <c r="AB84" s="192" t="str">
        <f t="shared" si="18"/>
        <v/>
      </c>
      <c r="AC84" s="191"/>
      <c r="AD84" s="193"/>
      <c r="AE84" s="325" t="str">
        <f t="shared" si="19"/>
        <v>不可</v>
      </c>
      <c r="AF84" s="175"/>
      <c r="AG84" s="51"/>
      <c r="AH84" s="325" t="str">
        <f t="shared" si="20"/>
        <v/>
      </c>
      <c r="AI84" s="191"/>
      <c r="AJ84" s="193"/>
      <c r="AK84" s="325" t="str">
        <f t="shared" si="21"/>
        <v>不可</v>
      </c>
      <c r="AL84" s="175"/>
      <c r="AM84" s="51"/>
      <c r="AN84" s="325" t="str">
        <f t="shared" si="22"/>
        <v/>
      </c>
      <c r="AO84" s="191"/>
      <c r="AP84" s="193"/>
      <c r="AQ84" s="325" t="str">
        <f t="shared" si="23"/>
        <v>不可</v>
      </c>
      <c r="AS84" s="202" t="str">
        <f t="shared" si="24"/>
        <v>不可</v>
      </c>
    </row>
    <row r="85" spans="2:45" ht="24" customHeight="1" thickBot="1">
      <c r="B85" s="54">
        <v>68</v>
      </c>
      <c r="C85" s="54"/>
      <c r="D85" s="54"/>
      <c r="E85" s="54"/>
      <c r="F85" s="46"/>
      <c r="G85" s="46"/>
      <c r="H85" s="49"/>
      <c r="I85" s="49"/>
      <c r="J85" s="46"/>
      <c r="K85" s="46"/>
      <c r="L85" s="46"/>
      <c r="M85" s="47"/>
      <c r="N85" s="323" t="str">
        <f t="shared" si="15"/>
        <v>不可</v>
      </c>
      <c r="O85" s="49"/>
      <c r="P85" s="46"/>
      <c r="Q85" s="55"/>
      <c r="R85" s="326" t="str">
        <f t="shared" si="25"/>
        <v>不可</v>
      </c>
      <c r="S85" s="194"/>
      <c r="T85" s="175"/>
      <c r="U85" s="51"/>
      <c r="V85" s="325" t="str">
        <f t="shared" si="16"/>
        <v/>
      </c>
      <c r="W85" s="191"/>
      <c r="X85" s="193"/>
      <c r="Y85" s="325" t="str">
        <f t="shared" si="17"/>
        <v>不可</v>
      </c>
      <c r="Z85" s="175"/>
      <c r="AA85" s="51"/>
      <c r="AB85" s="192" t="str">
        <f t="shared" si="18"/>
        <v/>
      </c>
      <c r="AC85" s="191"/>
      <c r="AD85" s="193"/>
      <c r="AE85" s="325" t="str">
        <f t="shared" si="19"/>
        <v>不可</v>
      </c>
      <c r="AF85" s="175"/>
      <c r="AG85" s="51"/>
      <c r="AH85" s="325" t="str">
        <f t="shared" si="20"/>
        <v/>
      </c>
      <c r="AI85" s="191"/>
      <c r="AJ85" s="193"/>
      <c r="AK85" s="325" t="str">
        <f t="shared" si="21"/>
        <v>不可</v>
      </c>
      <c r="AL85" s="175"/>
      <c r="AM85" s="51"/>
      <c r="AN85" s="325" t="str">
        <f t="shared" si="22"/>
        <v/>
      </c>
      <c r="AO85" s="191"/>
      <c r="AP85" s="193"/>
      <c r="AQ85" s="325" t="str">
        <f t="shared" si="23"/>
        <v>不可</v>
      </c>
      <c r="AS85" s="202" t="str">
        <f t="shared" si="24"/>
        <v>不可</v>
      </c>
    </row>
    <row r="86" spans="2:45" ht="24" customHeight="1" thickBot="1">
      <c r="B86" s="54">
        <v>69</v>
      </c>
      <c r="C86" s="54"/>
      <c r="D86" s="54"/>
      <c r="E86" s="54"/>
      <c r="F86" s="46"/>
      <c r="G86" s="46"/>
      <c r="H86" s="49"/>
      <c r="I86" s="49"/>
      <c r="J86" s="46"/>
      <c r="K86" s="46"/>
      <c r="L86" s="46"/>
      <c r="M86" s="47"/>
      <c r="N86" s="323" t="str">
        <f t="shared" si="15"/>
        <v>不可</v>
      </c>
      <c r="O86" s="49"/>
      <c r="P86" s="46"/>
      <c r="Q86" s="55"/>
      <c r="R86" s="326" t="str">
        <f t="shared" si="25"/>
        <v>不可</v>
      </c>
      <c r="S86" s="194"/>
      <c r="T86" s="175"/>
      <c r="U86" s="51"/>
      <c r="V86" s="325" t="str">
        <f t="shared" si="16"/>
        <v/>
      </c>
      <c r="W86" s="191"/>
      <c r="X86" s="193"/>
      <c r="Y86" s="325" t="str">
        <f t="shared" si="17"/>
        <v>不可</v>
      </c>
      <c r="Z86" s="175"/>
      <c r="AA86" s="51"/>
      <c r="AB86" s="192" t="str">
        <f t="shared" si="18"/>
        <v/>
      </c>
      <c r="AC86" s="191"/>
      <c r="AD86" s="193"/>
      <c r="AE86" s="325" t="str">
        <f t="shared" si="19"/>
        <v>不可</v>
      </c>
      <c r="AF86" s="175"/>
      <c r="AG86" s="51"/>
      <c r="AH86" s="325" t="str">
        <f t="shared" si="20"/>
        <v/>
      </c>
      <c r="AI86" s="191"/>
      <c r="AJ86" s="193"/>
      <c r="AK86" s="325" t="str">
        <f t="shared" si="21"/>
        <v>不可</v>
      </c>
      <c r="AL86" s="175"/>
      <c r="AM86" s="51"/>
      <c r="AN86" s="325" t="str">
        <f t="shared" si="22"/>
        <v/>
      </c>
      <c r="AO86" s="191"/>
      <c r="AP86" s="193"/>
      <c r="AQ86" s="325" t="str">
        <f t="shared" si="23"/>
        <v>不可</v>
      </c>
      <c r="AS86" s="202" t="str">
        <f t="shared" si="24"/>
        <v>不可</v>
      </c>
    </row>
    <row r="87" spans="2:45" ht="24" customHeight="1" thickBot="1">
      <c r="B87" s="54">
        <v>70</v>
      </c>
      <c r="C87" s="54"/>
      <c r="D87" s="54"/>
      <c r="E87" s="54"/>
      <c r="F87" s="46"/>
      <c r="G87" s="46"/>
      <c r="H87" s="49"/>
      <c r="I87" s="49"/>
      <c r="J87" s="46"/>
      <c r="K87" s="46"/>
      <c r="L87" s="46"/>
      <c r="M87" s="47"/>
      <c r="N87" s="323" t="str">
        <f t="shared" si="15"/>
        <v>不可</v>
      </c>
      <c r="O87" s="49"/>
      <c r="P87" s="46"/>
      <c r="Q87" s="55"/>
      <c r="R87" s="326" t="str">
        <f t="shared" si="25"/>
        <v>不可</v>
      </c>
      <c r="S87" s="194"/>
      <c r="T87" s="175"/>
      <c r="U87" s="51"/>
      <c r="V87" s="325" t="str">
        <f t="shared" si="16"/>
        <v/>
      </c>
      <c r="W87" s="191"/>
      <c r="X87" s="193"/>
      <c r="Y87" s="325" t="str">
        <f t="shared" si="17"/>
        <v>不可</v>
      </c>
      <c r="Z87" s="175"/>
      <c r="AA87" s="51"/>
      <c r="AB87" s="192" t="str">
        <f t="shared" si="18"/>
        <v/>
      </c>
      <c r="AC87" s="191"/>
      <c r="AD87" s="193"/>
      <c r="AE87" s="325" t="str">
        <f t="shared" si="19"/>
        <v>不可</v>
      </c>
      <c r="AF87" s="175"/>
      <c r="AG87" s="51"/>
      <c r="AH87" s="325" t="str">
        <f t="shared" si="20"/>
        <v/>
      </c>
      <c r="AI87" s="191"/>
      <c r="AJ87" s="193"/>
      <c r="AK87" s="325" t="str">
        <f t="shared" si="21"/>
        <v>不可</v>
      </c>
      <c r="AL87" s="175"/>
      <c r="AM87" s="51"/>
      <c r="AN87" s="325" t="str">
        <f t="shared" si="22"/>
        <v/>
      </c>
      <c r="AO87" s="191"/>
      <c r="AP87" s="193"/>
      <c r="AQ87" s="325" t="str">
        <f t="shared" si="23"/>
        <v>不可</v>
      </c>
      <c r="AS87" s="202" t="str">
        <f t="shared" si="24"/>
        <v>不可</v>
      </c>
    </row>
    <row r="88" spans="2:45" ht="24" customHeight="1" thickBot="1">
      <c r="B88" s="54">
        <v>71</v>
      </c>
      <c r="C88" s="54"/>
      <c r="D88" s="54"/>
      <c r="E88" s="54"/>
      <c r="F88" s="46"/>
      <c r="G88" s="46"/>
      <c r="H88" s="49"/>
      <c r="I88" s="49"/>
      <c r="J88" s="46"/>
      <c r="K88" s="46"/>
      <c r="L88" s="46"/>
      <c r="M88" s="47"/>
      <c r="N88" s="323" t="str">
        <f t="shared" si="15"/>
        <v>不可</v>
      </c>
      <c r="O88" s="49"/>
      <c r="P88" s="46"/>
      <c r="Q88" s="55"/>
      <c r="R88" s="326" t="str">
        <f t="shared" si="25"/>
        <v>不可</v>
      </c>
      <c r="S88" s="194"/>
      <c r="T88" s="175"/>
      <c r="U88" s="51"/>
      <c r="V88" s="325" t="str">
        <f t="shared" si="16"/>
        <v/>
      </c>
      <c r="W88" s="191"/>
      <c r="X88" s="193"/>
      <c r="Y88" s="325" t="str">
        <f t="shared" si="17"/>
        <v>不可</v>
      </c>
      <c r="Z88" s="175"/>
      <c r="AA88" s="51"/>
      <c r="AB88" s="192" t="str">
        <f t="shared" si="18"/>
        <v/>
      </c>
      <c r="AC88" s="191"/>
      <c r="AD88" s="193"/>
      <c r="AE88" s="325" t="str">
        <f t="shared" si="19"/>
        <v>不可</v>
      </c>
      <c r="AF88" s="175"/>
      <c r="AG88" s="51"/>
      <c r="AH88" s="325" t="str">
        <f t="shared" si="20"/>
        <v/>
      </c>
      <c r="AI88" s="191"/>
      <c r="AJ88" s="193"/>
      <c r="AK88" s="325" t="str">
        <f t="shared" si="21"/>
        <v>不可</v>
      </c>
      <c r="AL88" s="175"/>
      <c r="AM88" s="51"/>
      <c r="AN88" s="325" t="str">
        <f t="shared" si="22"/>
        <v/>
      </c>
      <c r="AO88" s="191"/>
      <c r="AP88" s="193"/>
      <c r="AQ88" s="325" t="str">
        <f t="shared" si="23"/>
        <v>不可</v>
      </c>
      <c r="AS88" s="202" t="str">
        <f t="shared" si="24"/>
        <v>不可</v>
      </c>
    </row>
    <row r="89" spans="2:45" ht="24" customHeight="1" thickBot="1">
      <c r="B89" s="54">
        <v>72</v>
      </c>
      <c r="C89" s="54"/>
      <c r="D89" s="54"/>
      <c r="E89" s="54"/>
      <c r="F89" s="46"/>
      <c r="G89" s="46"/>
      <c r="H89" s="49"/>
      <c r="I89" s="49"/>
      <c r="J89" s="46"/>
      <c r="K89" s="46"/>
      <c r="L89" s="46"/>
      <c r="M89" s="47"/>
      <c r="N89" s="323" t="str">
        <f t="shared" si="15"/>
        <v>不可</v>
      </c>
      <c r="O89" s="49"/>
      <c r="P89" s="46"/>
      <c r="Q89" s="55"/>
      <c r="R89" s="326" t="str">
        <f t="shared" si="25"/>
        <v>不可</v>
      </c>
      <c r="S89" s="194"/>
      <c r="T89" s="175"/>
      <c r="U89" s="51"/>
      <c r="V89" s="325" t="str">
        <f t="shared" si="16"/>
        <v/>
      </c>
      <c r="W89" s="191"/>
      <c r="X89" s="193"/>
      <c r="Y89" s="325" t="str">
        <f t="shared" si="17"/>
        <v>不可</v>
      </c>
      <c r="Z89" s="175"/>
      <c r="AA89" s="51"/>
      <c r="AB89" s="192" t="str">
        <f t="shared" si="18"/>
        <v/>
      </c>
      <c r="AC89" s="191"/>
      <c r="AD89" s="193"/>
      <c r="AE89" s="325" t="str">
        <f t="shared" si="19"/>
        <v>不可</v>
      </c>
      <c r="AF89" s="175"/>
      <c r="AG89" s="51"/>
      <c r="AH89" s="325" t="str">
        <f t="shared" si="20"/>
        <v/>
      </c>
      <c r="AI89" s="191"/>
      <c r="AJ89" s="193"/>
      <c r="AK89" s="325" t="str">
        <f t="shared" si="21"/>
        <v>不可</v>
      </c>
      <c r="AL89" s="175"/>
      <c r="AM89" s="51"/>
      <c r="AN89" s="325" t="str">
        <f t="shared" si="22"/>
        <v/>
      </c>
      <c r="AO89" s="191"/>
      <c r="AP89" s="193"/>
      <c r="AQ89" s="325" t="str">
        <f t="shared" si="23"/>
        <v>不可</v>
      </c>
      <c r="AS89" s="202" t="str">
        <f t="shared" si="24"/>
        <v>不可</v>
      </c>
    </row>
    <row r="90" spans="2:45" ht="24" customHeight="1" thickBot="1">
      <c r="B90" s="54">
        <v>73</v>
      </c>
      <c r="C90" s="54"/>
      <c r="D90" s="54"/>
      <c r="E90" s="54"/>
      <c r="F90" s="46"/>
      <c r="G90" s="46"/>
      <c r="H90" s="49"/>
      <c r="I90" s="49"/>
      <c r="J90" s="46"/>
      <c r="K90" s="46"/>
      <c r="L90" s="46"/>
      <c r="M90" s="47"/>
      <c r="N90" s="323" t="str">
        <f t="shared" si="15"/>
        <v>不可</v>
      </c>
      <c r="O90" s="49"/>
      <c r="P90" s="46"/>
      <c r="Q90" s="55"/>
      <c r="R90" s="326" t="str">
        <f t="shared" si="25"/>
        <v>不可</v>
      </c>
      <c r="S90" s="194"/>
      <c r="T90" s="175"/>
      <c r="U90" s="51"/>
      <c r="V90" s="325" t="str">
        <f t="shared" si="16"/>
        <v/>
      </c>
      <c r="W90" s="191"/>
      <c r="X90" s="193"/>
      <c r="Y90" s="325" t="str">
        <f t="shared" si="17"/>
        <v>不可</v>
      </c>
      <c r="Z90" s="175"/>
      <c r="AA90" s="51"/>
      <c r="AB90" s="192" t="str">
        <f t="shared" si="18"/>
        <v/>
      </c>
      <c r="AC90" s="191"/>
      <c r="AD90" s="193"/>
      <c r="AE90" s="325" t="str">
        <f t="shared" si="19"/>
        <v>不可</v>
      </c>
      <c r="AF90" s="175"/>
      <c r="AG90" s="51"/>
      <c r="AH90" s="325" t="str">
        <f t="shared" si="20"/>
        <v/>
      </c>
      <c r="AI90" s="191"/>
      <c r="AJ90" s="193"/>
      <c r="AK90" s="325" t="str">
        <f t="shared" si="21"/>
        <v>不可</v>
      </c>
      <c r="AL90" s="175"/>
      <c r="AM90" s="51"/>
      <c r="AN90" s="325" t="str">
        <f t="shared" si="22"/>
        <v/>
      </c>
      <c r="AO90" s="191"/>
      <c r="AP90" s="193"/>
      <c r="AQ90" s="325" t="str">
        <f t="shared" si="23"/>
        <v>不可</v>
      </c>
      <c r="AS90" s="202" t="str">
        <f t="shared" si="24"/>
        <v>不可</v>
      </c>
    </row>
    <row r="91" spans="2:45" ht="24" customHeight="1" thickBot="1">
      <c r="B91" s="54">
        <v>74</v>
      </c>
      <c r="C91" s="54"/>
      <c r="D91" s="54"/>
      <c r="E91" s="54"/>
      <c r="F91" s="46"/>
      <c r="G91" s="46"/>
      <c r="H91" s="49"/>
      <c r="I91" s="49"/>
      <c r="J91" s="46"/>
      <c r="K91" s="46"/>
      <c r="L91" s="46"/>
      <c r="M91" s="47"/>
      <c r="N91" s="323" t="str">
        <f t="shared" si="15"/>
        <v>不可</v>
      </c>
      <c r="O91" s="49"/>
      <c r="P91" s="46"/>
      <c r="Q91" s="55"/>
      <c r="R91" s="326" t="str">
        <f t="shared" si="25"/>
        <v>不可</v>
      </c>
      <c r="S91" s="194"/>
      <c r="T91" s="175"/>
      <c r="U91" s="51"/>
      <c r="V91" s="325" t="str">
        <f t="shared" si="16"/>
        <v/>
      </c>
      <c r="W91" s="191"/>
      <c r="X91" s="193"/>
      <c r="Y91" s="325" t="str">
        <f t="shared" si="17"/>
        <v>不可</v>
      </c>
      <c r="Z91" s="175"/>
      <c r="AA91" s="51"/>
      <c r="AB91" s="192" t="str">
        <f t="shared" si="18"/>
        <v/>
      </c>
      <c r="AC91" s="191"/>
      <c r="AD91" s="193"/>
      <c r="AE91" s="325" t="str">
        <f t="shared" si="19"/>
        <v>不可</v>
      </c>
      <c r="AF91" s="175"/>
      <c r="AG91" s="51"/>
      <c r="AH91" s="325" t="str">
        <f t="shared" si="20"/>
        <v/>
      </c>
      <c r="AI91" s="191"/>
      <c r="AJ91" s="193"/>
      <c r="AK91" s="325" t="str">
        <f t="shared" si="21"/>
        <v>不可</v>
      </c>
      <c r="AL91" s="175"/>
      <c r="AM91" s="51"/>
      <c r="AN91" s="325" t="str">
        <f t="shared" si="22"/>
        <v/>
      </c>
      <c r="AO91" s="191"/>
      <c r="AP91" s="193"/>
      <c r="AQ91" s="325" t="str">
        <f t="shared" si="23"/>
        <v>不可</v>
      </c>
      <c r="AS91" s="202" t="str">
        <f t="shared" si="24"/>
        <v>不可</v>
      </c>
    </row>
    <row r="92" spans="2:45" ht="24" customHeight="1" thickBot="1">
      <c r="B92" s="54">
        <v>75</v>
      </c>
      <c r="C92" s="54"/>
      <c r="D92" s="54"/>
      <c r="E92" s="54"/>
      <c r="F92" s="46"/>
      <c r="G92" s="46"/>
      <c r="H92" s="49"/>
      <c r="I92" s="49"/>
      <c r="J92" s="46"/>
      <c r="K92" s="46"/>
      <c r="L92" s="46"/>
      <c r="M92" s="47"/>
      <c r="N92" s="323" t="str">
        <f t="shared" si="15"/>
        <v>不可</v>
      </c>
      <c r="O92" s="49"/>
      <c r="P92" s="46"/>
      <c r="Q92" s="55"/>
      <c r="R92" s="326" t="str">
        <f t="shared" si="25"/>
        <v>不可</v>
      </c>
      <c r="S92" s="194"/>
      <c r="T92" s="175"/>
      <c r="U92" s="51"/>
      <c r="V92" s="325" t="str">
        <f t="shared" si="16"/>
        <v/>
      </c>
      <c r="W92" s="191"/>
      <c r="X92" s="193"/>
      <c r="Y92" s="325" t="str">
        <f t="shared" si="17"/>
        <v>不可</v>
      </c>
      <c r="Z92" s="175"/>
      <c r="AA92" s="51"/>
      <c r="AB92" s="192" t="str">
        <f t="shared" si="18"/>
        <v/>
      </c>
      <c r="AC92" s="191"/>
      <c r="AD92" s="193"/>
      <c r="AE92" s="325" t="str">
        <f t="shared" si="19"/>
        <v>不可</v>
      </c>
      <c r="AF92" s="175"/>
      <c r="AG92" s="51"/>
      <c r="AH92" s="325" t="str">
        <f t="shared" si="20"/>
        <v/>
      </c>
      <c r="AI92" s="191"/>
      <c r="AJ92" s="193"/>
      <c r="AK92" s="325" t="str">
        <f t="shared" si="21"/>
        <v>不可</v>
      </c>
      <c r="AL92" s="175"/>
      <c r="AM92" s="51"/>
      <c r="AN92" s="325" t="str">
        <f t="shared" si="22"/>
        <v/>
      </c>
      <c r="AO92" s="191"/>
      <c r="AP92" s="193"/>
      <c r="AQ92" s="325" t="str">
        <f t="shared" si="23"/>
        <v>不可</v>
      </c>
      <c r="AS92" s="202" t="str">
        <f t="shared" si="24"/>
        <v>不可</v>
      </c>
    </row>
    <row r="93" spans="2:45" ht="24" customHeight="1" thickBot="1">
      <c r="B93" s="54">
        <v>76</v>
      </c>
      <c r="C93" s="54"/>
      <c r="D93" s="54"/>
      <c r="E93" s="54"/>
      <c r="F93" s="46"/>
      <c r="G93" s="46"/>
      <c r="H93" s="49"/>
      <c r="I93" s="49"/>
      <c r="J93" s="46"/>
      <c r="K93" s="46"/>
      <c r="L93" s="46"/>
      <c r="M93" s="47"/>
      <c r="N93" s="323" t="str">
        <f t="shared" si="15"/>
        <v>不可</v>
      </c>
      <c r="O93" s="49"/>
      <c r="P93" s="46"/>
      <c r="Q93" s="55"/>
      <c r="R93" s="326" t="str">
        <f t="shared" si="25"/>
        <v>不可</v>
      </c>
      <c r="S93" s="194"/>
      <c r="T93" s="175"/>
      <c r="U93" s="51"/>
      <c r="V93" s="325" t="str">
        <f t="shared" si="16"/>
        <v/>
      </c>
      <c r="W93" s="191"/>
      <c r="X93" s="193"/>
      <c r="Y93" s="325" t="str">
        <f t="shared" si="17"/>
        <v>不可</v>
      </c>
      <c r="Z93" s="175"/>
      <c r="AA93" s="51"/>
      <c r="AB93" s="192" t="str">
        <f t="shared" si="18"/>
        <v/>
      </c>
      <c r="AC93" s="191"/>
      <c r="AD93" s="193"/>
      <c r="AE93" s="325" t="str">
        <f t="shared" si="19"/>
        <v>不可</v>
      </c>
      <c r="AF93" s="175"/>
      <c r="AG93" s="51"/>
      <c r="AH93" s="325" t="str">
        <f t="shared" si="20"/>
        <v/>
      </c>
      <c r="AI93" s="191"/>
      <c r="AJ93" s="193"/>
      <c r="AK93" s="325" t="str">
        <f t="shared" si="21"/>
        <v>不可</v>
      </c>
      <c r="AL93" s="175"/>
      <c r="AM93" s="51"/>
      <c r="AN93" s="325" t="str">
        <f t="shared" si="22"/>
        <v/>
      </c>
      <c r="AO93" s="191"/>
      <c r="AP93" s="193"/>
      <c r="AQ93" s="325" t="str">
        <f t="shared" si="23"/>
        <v>不可</v>
      </c>
      <c r="AS93" s="202" t="str">
        <f t="shared" si="24"/>
        <v>不可</v>
      </c>
    </row>
    <row r="94" spans="2:45" ht="24" customHeight="1" thickBot="1">
      <c r="B94" s="54">
        <v>77</v>
      </c>
      <c r="C94" s="54"/>
      <c r="D94" s="54"/>
      <c r="E94" s="54"/>
      <c r="F94" s="46"/>
      <c r="G94" s="46"/>
      <c r="H94" s="49"/>
      <c r="I94" s="49"/>
      <c r="J94" s="46"/>
      <c r="K94" s="46"/>
      <c r="L94" s="46"/>
      <c r="M94" s="47"/>
      <c r="N94" s="323" t="str">
        <f t="shared" si="15"/>
        <v>不可</v>
      </c>
      <c r="O94" s="49"/>
      <c r="P94" s="46"/>
      <c r="Q94" s="55"/>
      <c r="R94" s="326" t="str">
        <f t="shared" si="25"/>
        <v>不可</v>
      </c>
      <c r="S94" s="194"/>
      <c r="T94" s="175"/>
      <c r="U94" s="51"/>
      <c r="V94" s="325" t="str">
        <f t="shared" si="16"/>
        <v/>
      </c>
      <c r="W94" s="191"/>
      <c r="X94" s="193"/>
      <c r="Y94" s="325" t="str">
        <f t="shared" si="17"/>
        <v>不可</v>
      </c>
      <c r="Z94" s="175"/>
      <c r="AA94" s="51"/>
      <c r="AB94" s="192" t="str">
        <f t="shared" si="18"/>
        <v/>
      </c>
      <c r="AC94" s="191"/>
      <c r="AD94" s="193"/>
      <c r="AE94" s="325" t="str">
        <f t="shared" si="19"/>
        <v>不可</v>
      </c>
      <c r="AF94" s="175"/>
      <c r="AG94" s="51"/>
      <c r="AH94" s="325" t="str">
        <f t="shared" si="20"/>
        <v/>
      </c>
      <c r="AI94" s="191"/>
      <c r="AJ94" s="193"/>
      <c r="AK94" s="325" t="str">
        <f t="shared" si="21"/>
        <v>不可</v>
      </c>
      <c r="AL94" s="175"/>
      <c r="AM94" s="51"/>
      <c r="AN94" s="325" t="str">
        <f t="shared" si="22"/>
        <v/>
      </c>
      <c r="AO94" s="191"/>
      <c r="AP94" s="193"/>
      <c r="AQ94" s="325" t="str">
        <f t="shared" si="23"/>
        <v>不可</v>
      </c>
      <c r="AS94" s="202" t="str">
        <f t="shared" si="24"/>
        <v>不可</v>
      </c>
    </row>
    <row r="95" spans="2:45" ht="24" customHeight="1" thickBot="1">
      <c r="B95" s="54">
        <v>78</v>
      </c>
      <c r="C95" s="54"/>
      <c r="D95" s="54"/>
      <c r="E95" s="54"/>
      <c r="F95" s="46"/>
      <c r="G95" s="46"/>
      <c r="H95" s="49"/>
      <c r="I95" s="49"/>
      <c r="J95" s="46"/>
      <c r="K95" s="46"/>
      <c r="L95" s="46"/>
      <c r="M95" s="47"/>
      <c r="N95" s="323" t="str">
        <f t="shared" si="15"/>
        <v>不可</v>
      </c>
      <c r="O95" s="49"/>
      <c r="P95" s="46"/>
      <c r="Q95" s="55"/>
      <c r="R95" s="326" t="str">
        <f t="shared" si="25"/>
        <v>不可</v>
      </c>
      <c r="S95" s="194"/>
      <c r="T95" s="175"/>
      <c r="U95" s="51"/>
      <c r="V95" s="325" t="str">
        <f t="shared" si="16"/>
        <v/>
      </c>
      <c r="W95" s="191"/>
      <c r="X95" s="193"/>
      <c r="Y95" s="325" t="str">
        <f t="shared" si="17"/>
        <v>不可</v>
      </c>
      <c r="Z95" s="175"/>
      <c r="AA95" s="51"/>
      <c r="AB95" s="192" t="str">
        <f t="shared" si="18"/>
        <v/>
      </c>
      <c r="AC95" s="191"/>
      <c r="AD95" s="193"/>
      <c r="AE95" s="325" t="str">
        <f t="shared" si="19"/>
        <v>不可</v>
      </c>
      <c r="AF95" s="175"/>
      <c r="AG95" s="51"/>
      <c r="AH95" s="325" t="str">
        <f t="shared" si="20"/>
        <v/>
      </c>
      <c r="AI95" s="191"/>
      <c r="AJ95" s="193"/>
      <c r="AK95" s="325" t="str">
        <f t="shared" si="21"/>
        <v>不可</v>
      </c>
      <c r="AL95" s="175"/>
      <c r="AM95" s="51"/>
      <c r="AN95" s="325" t="str">
        <f t="shared" si="22"/>
        <v/>
      </c>
      <c r="AO95" s="191"/>
      <c r="AP95" s="193"/>
      <c r="AQ95" s="325" t="str">
        <f t="shared" si="23"/>
        <v>不可</v>
      </c>
      <c r="AS95" s="202" t="str">
        <f t="shared" si="24"/>
        <v>不可</v>
      </c>
    </row>
    <row r="96" spans="2:45" ht="24" customHeight="1" thickBot="1">
      <c r="B96" s="54">
        <v>79</v>
      </c>
      <c r="C96" s="54"/>
      <c r="D96" s="54"/>
      <c r="E96" s="54"/>
      <c r="F96" s="46"/>
      <c r="G96" s="46"/>
      <c r="H96" s="49"/>
      <c r="I96" s="49"/>
      <c r="J96" s="46"/>
      <c r="K96" s="46"/>
      <c r="L96" s="46"/>
      <c r="M96" s="47"/>
      <c r="N96" s="323" t="str">
        <f t="shared" si="15"/>
        <v>不可</v>
      </c>
      <c r="O96" s="49"/>
      <c r="P96" s="46"/>
      <c r="Q96" s="55"/>
      <c r="R96" s="326" t="str">
        <f t="shared" si="25"/>
        <v>不可</v>
      </c>
      <c r="S96" s="194"/>
      <c r="T96" s="175"/>
      <c r="U96" s="51"/>
      <c r="V96" s="325" t="str">
        <f t="shared" si="16"/>
        <v/>
      </c>
      <c r="W96" s="191"/>
      <c r="X96" s="193"/>
      <c r="Y96" s="325" t="str">
        <f t="shared" si="17"/>
        <v>不可</v>
      </c>
      <c r="Z96" s="175"/>
      <c r="AA96" s="51"/>
      <c r="AB96" s="192" t="str">
        <f t="shared" si="18"/>
        <v/>
      </c>
      <c r="AC96" s="191"/>
      <c r="AD96" s="193"/>
      <c r="AE96" s="325" t="str">
        <f t="shared" si="19"/>
        <v>不可</v>
      </c>
      <c r="AF96" s="175"/>
      <c r="AG96" s="51"/>
      <c r="AH96" s="325" t="str">
        <f t="shared" si="20"/>
        <v/>
      </c>
      <c r="AI96" s="191"/>
      <c r="AJ96" s="193"/>
      <c r="AK96" s="325" t="str">
        <f t="shared" si="21"/>
        <v>不可</v>
      </c>
      <c r="AL96" s="175"/>
      <c r="AM96" s="51"/>
      <c r="AN96" s="325" t="str">
        <f t="shared" si="22"/>
        <v/>
      </c>
      <c r="AO96" s="191"/>
      <c r="AP96" s="193"/>
      <c r="AQ96" s="325" t="str">
        <f t="shared" si="23"/>
        <v>不可</v>
      </c>
      <c r="AS96" s="202" t="str">
        <f t="shared" si="24"/>
        <v>不可</v>
      </c>
    </row>
    <row r="97" spans="2:45" ht="24" customHeight="1" thickBot="1">
      <c r="B97" s="54">
        <v>80</v>
      </c>
      <c r="C97" s="54"/>
      <c r="D97" s="54"/>
      <c r="E97" s="54"/>
      <c r="F97" s="46"/>
      <c r="G97" s="46"/>
      <c r="H97" s="49"/>
      <c r="I97" s="49"/>
      <c r="J97" s="46"/>
      <c r="K97" s="46"/>
      <c r="L97" s="46"/>
      <c r="M97" s="47"/>
      <c r="N97" s="323" t="str">
        <f t="shared" si="15"/>
        <v>不可</v>
      </c>
      <c r="O97" s="49"/>
      <c r="P97" s="46"/>
      <c r="Q97" s="55"/>
      <c r="R97" s="326" t="str">
        <f t="shared" si="25"/>
        <v>不可</v>
      </c>
      <c r="S97" s="194"/>
      <c r="T97" s="175"/>
      <c r="U97" s="51"/>
      <c r="V97" s="325" t="str">
        <f t="shared" si="16"/>
        <v/>
      </c>
      <c r="W97" s="191"/>
      <c r="X97" s="193"/>
      <c r="Y97" s="325" t="str">
        <f t="shared" si="17"/>
        <v>不可</v>
      </c>
      <c r="Z97" s="175"/>
      <c r="AA97" s="51"/>
      <c r="AB97" s="192" t="str">
        <f t="shared" si="18"/>
        <v/>
      </c>
      <c r="AC97" s="191"/>
      <c r="AD97" s="193"/>
      <c r="AE97" s="325" t="str">
        <f t="shared" si="19"/>
        <v>不可</v>
      </c>
      <c r="AF97" s="175"/>
      <c r="AG97" s="51"/>
      <c r="AH97" s="325" t="str">
        <f t="shared" si="20"/>
        <v/>
      </c>
      <c r="AI97" s="191"/>
      <c r="AJ97" s="193"/>
      <c r="AK97" s="325" t="str">
        <f t="shared" si="21"/>
        <v>不可</v>
      </c>
      <c r="AL97" s="175"/>
      <c r="AM97" s="51"/>
      <c r="AN97" s="325" t="str">
        <f t="shared" si="22"/>
        <v/>
      </c>
      <c r="AO97" s="191"/>
      <c r="AP97" s="193"/>
      <c r="AQ97" s="325" t="str">
        <f t="shared" si="23"/>
        <v>不可</v>
      </c>
      <c r="AS97" s="202" t="str">
        <f t="shared" si="24"/>
        <v>不可</v>
      </c>
    </row>
    <row r="98" spans="2:45" ht="24" customHeight="1" thickBot="1">
      <c r="B98" s="54">
        <v>81</v>
      </c>
      <c r="C98" s="54"/>
      <c r="D98" s="54"/>
      <c r="E98" s="54"/>
      <c r="F98" s="46"/>
      <c r="G98" s="46"/>
      <c r="H98" s="49"/>
      <c r="I98" s="49"/>
      <c r="J98" s="46"/>
      <c r="K98" s="46"/>
      <c r="L98" s="46"/>
      <c r="M98" s="47"/>
      <c r="N98" s="323" t="str">
        <f t="shared" si="15"/>
        <v>不可</v>
      </c>
      <c r="O98" s="49"/>
      <c r="P98" s="46"/>
      <c r="Q98" s="55"/>
      <c r="R98" s="326" t="str">
        <f t="shared" si="25"/>
        <v>不可</v>
      </c>
      <c r="S98" s="194"/>
      <c r="T98" s="175"/>
      <c r="U98" s="51"/>
      <c r="V98" s="325" t="str">
        <f t="shared" si="16"/>
        <v/>
      </c>
      <c r="W98" s="191"/>
      <c r="X98" s="193"/>
      <c r="Y98" s="325" t="str">
        <f t="shared" si="17"/>
        <v>不可</v>
      </c>
      <c r="Z98" s="175"/>
      <c r="AA98" s="51"/>
      <c r="AB98" s="192" t="str">
        <f t="shared" si="18"/>
        <v/>
      </c>
      <c r="AC98" s="191"/>
      <c r="AD98" s="193"/>
      <c r="AE98" s="325" t="str">
        <f t="shared" si="19"/>
        <v>不可</v>
      </c>
      <c r="AF98" s="175"/>
      <c r="AG98" s="51"/>
      <c r="AH98" s="325" t="str">
        <f t="shared" si="20"/>
        <v/>
      </c>
      <c r="AI98" s="191"/>
      <c r="AJ98" s="193"/>
      <c r="AK98" s="325" t="str">
        <f t="shared" si="21"/>
        <v>不可</v>
      </c>
      <c r="AL98" s="175"/>
      <c r="AM98" s="51"/>
      <c r="AN98" s="325" t="str">
        <f t="shared" si="22"/>
        <v/>
      </c>
      <c r="AO98" s="191"/>
      <c r="AP98" s="193"/>
      <c r="AQ98" s="325" t="str">
        <f t="shared" si="23"/>
        <v>不可</v>
      </c>
      <c r="AS98" s="202" t="str">
        <f t="shared" si="24"/>
        <v>不可</v>
      </c>
    </row>
    <row r="99" spans="2:45" ht="24" customHeight="1" thickBot="1">
      <c r="B99" s="54">
        <v>82</v>
      </c>
      <c r="C99" s="54"/>
      <c r="D99" s="54"/>
      <c r="E99" s="54"/>
      <c r="F99" s="46"/>
      <c r="G99" s="46"/>
      <c r="H99" s="49"/>
      <c r="I99" s="49"/>
      <c r="J99" s="46"/>
      <c r="K99" s="46"/>
      <c r="L99" s="46"/>
      <c r="M99" s="47"/>
      <c r="N99" s="323" t="str">
        <f t="shared" si="15"/>
        <v>不可</v>
      </c>
      <c r="O99" s="49"/>
      <c r="P99" s="46"/>
      <c r="Q99" s="55"/>
      <c r="R99" s="326" t="str">
        <f t="shared" si="25"/>
        <v>不可</v>
      </c>
      <c r="S99" s="194"/>
      <c r="T99" s="175"/>
      <c r="U99" s="51"/>
      <c r="V99" s="325" t="str">
        <f t="shared" si="16"/>
        <v/>
      </c>
      <c r="W99" s="191"/>
      <c r="X99" s="193"/>
      <c r="Y99" s="325" t="str">
        <f t="shared" si="17"/>
        <v>不可</v>
      </c>
      <c r="Z99" s="175"/>
      <c r="AA99" s="51"/>
      <c r="AB99" s="192" t="str">
        <f t="shared" si="18"/>
        <v/>
      </c>
      <c r="AC99" s="191"/>
      <c r="AD99" s="193"/>
      <c r="AE99" s="325" t="str">
        <f t="shared" si="19"/>
        <v>不可</v>
      </c>
      <c r="AF99" s="175"/>
      <c r="AG99" s="51"/>
      <c r="AH99" s="325" t="str">
        <f t="shared" si="20"/>
        <v/>
      </c>
      <c r="AI99" s="191"/>
      <c r="AJ99" s="193"/>
      <c r="AK99" s="325" t="str">
        <f t="shared" si="21"/>
        <v>不可</v>
      </c>
      <c r="AL99" s="175"/>
      <c r="AM99" s="51"/>
      <c r="AN99" s="325" t="str">
        <f t="shared" si="22"/>
        <v/>
      </c>
      <c r="AO99" s="191"/>
      <c r="AP99" s="193"/>
      <c r="AQ99" s="325" t="str">
        <f t="shared" si="23"/>
        <v>不可</v>
      </c>
      <c r="AS99" s="202" t="str">
        <f t="shared" si="24"/>
        <v>不可</v>
      </c>
    </row>
    <row r="100" spans="2:45" ht="24" customHeight="1" thickBot="1">
      <c r="B100" s="54">
        <v>83</v>
      </c>
      <c r="C100" s="54"/>
      <c r="D100" s="54"/>
      <c r="E100" s="54"/>
      <c r="F100" s="46"/>
      <c r="G100" s="46"/>
      <c r="H100" s="49"/>
      <c r="I100" s="49"/>
      <c r="J100" s="46"/>
      <c r="K100" s="46"/>
      <c r="L100" s="46"/>
      <c r="M100" s="47"/>
      <c r="N100" s="323" t="str">
        <f t="shared" si="15"/>
        <v>不可</v>
      </c>
      <c r="O100" s="49"/>
      <c r="P100" s="46"/>
      <c r="Q100" s="55"/>
      <c r="R100" s="326" t="str">
        <f t="shared" si="25"/>
        <v>不可</v>
      </c>
      <c r="S100" s="194"/>
      <c r="T100" s="175"/>
      <c r="U100" s="51"/>
      <c r="V100" s="325" t="str">
        <f t="shared" si="16"/>
        <v/>
      </c>
      <c r="W100" s="191"/>
      <c r="X100" s="193"/>
      <c r="Y100" s="325" t="str">
        <f t="shared" si="17"/>
        <v>不可</v>
      </c>
      <c r="Z100" s="175"/>
      <c r="AA100" s="51"/>
      <c r="AB100" s="192" t="str">
        <f t="shared" si="18"/>
        <v/>
      </c>
      <c r="AC100" s="191"/>
      <c r="AD100" s="193"/>
      <c r="AE100" s="325" t="str">
        <f t="shared" si="19"/>
        <v>不可</v>
      </c>
      <c r="AF100" s="175"/>
      <c r="AG100" s="51"/>
      <c r="AH100" s="325" t="str">
        <f t="shared" si="20"/>
        <v/>
      </c>
      <c r="AI100" s="191"/>
      <c r="AJ100" s="193"/>
      <c r="AK100" s="325" t="str">
        <f t="shared" si="21"/>
        <v>不可</v>
      </c>
      <c r="AL100" s="175"/>
      <c r="AM100" s="51"/>
      <c r="AN100" s="325" t="str">
        <f t="shared" si="22"/>
        <v/>
      </c>
      <c r="AO100" s="191"/>
      <c r="AP100" s="193"/>
      <c r="AQ100" s="325" t="str">
        <f t="shared" si="23"/>
        <v>不可</v>
      </c>
      <c r="AS100" s="202" t="str">
        <f t="shared" si="24"/>
        <v>不可</v>
      </c>
    </row>
    <row r="101" spans="2:45" ht="24" customHeight="1" thickBot="1">
      <c r="B101" s="54">
        <v>84</v>
      </c>
      <c r="C101" s="54"/>
      <c r="D101" s="54"/>
      <c r="E101" s="54"/>
      <c r="F101" s="46"/>
      <c r="G101" s="46"/>
      <c r="H101" s="49"/>
      <c r="I101" s="49"/>
      <c r="J101" s="46"/>
      <c r="K101" s="46"/>
      <c r="L101" s="46"/>
      <c r="M101" s="47"/>
      <c r="N101" s="323" t="str">
        <f t="shared" si="15"/>
        <v>不可</v>
      </c>
      <c r="O101" s="49"/>
      <c r="P101" s="46"/>
      <c r="Q101" s="55"/>
      <c r="R101" s="326" t="str">
        <f t="shared" si="25"/>
        <v>不可</v>
      </c>
      <c r="S101" s="194"/>
      <c r="T101" s="175"/>
      <c r="U101" s="51"/>
      <c r="V101" s="325" t="str">
        <f t="shared" si="16"/>
        <v/>
      </c>
      <c r="W101" s="191"/>
      <c r="X101" s="193"/>
      <c r="Y101" s="325" t="str">
        <f t="shared" si="17"/>
        <v>不可</v>
      </c>
      <c r="Z101" s="175"/>
      <c r="AA101" s="51"/>
      <c r="AB101" s="192" t="str">
        <f t="shared" si="18"/>
        <v/>
      </c>
      <c r="AC101" s="191"/>
      <c r="AD101" s="193"/>
      <c r="AE101" s="325" t="str">
        <f t="shared" si="19"/>
        <v>不可</v>
      </c>
      <c r="AF101" s="175"/>
      <c r="AG101" s="51"/>
      <c r="AH101" s="325" t="str">
        <f t="shared" si="20"/>
        <v/>
      </c>
      <c r="AI101" s="191"/>
      <c r="AJ101" s="193"/>
      <c r="AK101" s="325" t="str">
        <f t="shared" si="21"/>
        <v>不可</v>
      </c>
      <c r="AL101" s="175"/>
      <c r="AM101" s="51"/>
      <c r="AN101" s="325" t="str">
        <f t="shared" si="22"/>
        <v/>
      </c>
      <c r="AO101" s="191"/>
      <c r="AP101" s="193"/>
      <c r="AQ101" s="325" t="str">
        <f t="shared" si="23"/>
        <v>不可</v>
      </c>
      <c r="AS101" s="202" t="str">
        <f t="shared" si="24"/>
        <v>不可</v>
      </c>
    </row>
    <row r="102" spans="2:45" ht="24" customHeight="1" thickBot="1">
      <c r="B102" s="54">
        <v>85</v>
      </c>
      <c r="C102" s="54"/>
      <c r="D102" s="54"/>
      <c r="E102" s="54"/>
      <c r="F102" s="46"/>
      <c r="G102" s="46"/>
      <c r="H102" s="49"/>
      <c r="I102" s="49"/>
      <c r="J102" s="46"/>
      <c r="K102" s="46"/>
      <c r="L102" s="46"/>
      <c r="M102" s="47"/>
      <c r="N102" s="323" t="str">
        <f t="shared" si="15"/>
        <v>不可</v>
      </c>
      <c r="O102" s="49"/>
      <c r="P102" s="46"/>
      <c r="Q102" s="55"/>
      <c r="R102" s="326" t="str">
        <f t="shared" si="25"/>
        <v>不可</v>
      </c>
      <c r="S102" s="194"/>
      <c r="T102" s="175"/>
      <c r="U102" s="51"/>
      <c r="V102" s="325" t="str">
        <f t="shared" si="16"/>
        <v/>
      </c>
      <c r="W102" s="191"/>
      <c r="X102" s="193"/>
      <c r="Y102" s="325" t="str">
        <f t="shared" si="17"/>
        <v>不可</v>
      </c>
      <c r="Z102" s="175"/>
      <c r="AA102" s="51"/>
      <c r="AB102" s="192" t="str">
        <f t="shared" si="18"/>
        <v/>
      </c>
      <c r="AC102" s="191"/>
      <c r="AD102" s="193"/>
      <c r="AE102" s="325" t="str">
        <f t="shared" si="19"/>
        <v>不可</v>
      </c>
      <c r="AF102" s="175"/>
      <c r="AG102" s="51"/>
      <c r="AH102" s="325" t="str">
        <f t="shared" si="20"/>
        <v/>
      </c>
      <c r="AI102" s="191"/>
      <c r="AJ102" s="193"/>
      <c r="AK102" s="325" t="str">
        <f t="shared" si="21"/>
        <v>不可</v>
      </c>
      <c r="AL102" s="175"/>
      <c r="AM102" s="51"/>
      <c r="AN102" s="325" t="str">
        <f t="shared" si="22"/>
        <v/>
      </c>
      <c r="AO102" s="191"/>
      <c r="AP102" s="193"/>
      <c r="AQ102" s="325" t="str">
        <f t="shared" si="23"/>
        <v>不可</v>
      </c>
      <c r="AS102" s="202" t="str">
        <f t="shared" si="24"/>
        <v>不可</v>
      </c>
    </row>
    <row r="103" spans="2:45" ht="24" customHeight="1" thickBot="1">
      <c r="B103" s="54">
        <v>86</v>
      </c>
      <c r="C103" s="54"/>
      <c r="D103" s="54"/>
      <c r="E103" s="54"/>
      <c r="F103" s="46"/>
      <c r="G103" s="46"/>
      <c r="H103" s="49"/>
      <c r="I103" s="49"/>
      <c r="J103" s="46"/>
      <c r="K103" s="46"/>
      <c r="L103" s="46"/>
      <c r="M103" s="47"/>
      <c r="N103" s="323" t="str">
        <f t="shared" si="15"/>
        <v>不可</v>
      </c>
      <c r="O103" s="49"/>
      <c r="P103" s="46"/>
      <c r="Q103" s="55"/>
      <c r="R103" s="326" t="str">
        <f t="shared" si="25"/>
        <v>不可</v>
      </c>
      <c r="S103" s="194"/>
      <c r="T103" s="175"/>
      <c r="U103" s="51"/>
      <c r="V103" s="325" t="str">
        <f t="shared" si="16"/>
        <v/>
      </c>
      <c r="W103" s="191"/>
      <c r="X103" s="193"/>
      <c r="Y103" s="325" t="str">
        <f t="shared" si="17"/>
        <v>不可</v>
      </c>
      <c r="Z103" s="175"/>
      <c r="AA103" s="51"/>
      <c r="AB103" s="192" t="str">
        <f t="shared" si="18"/>
        <v/>
      </c>
      <c r="AC103" s="191"/>
      <c r="AD103" s="193"/>
      <c r="AE103" s="325" t="str">
        <f t="shared" si="19"/>
        <v>不可</v>
      </c>
      <c r="AF103" s="175"/>
      <c r="AG103" s="51"/>
      <c r="AH103" s="325" t="str">
        <f t="shared" si="20"/>
        <v/>
      </c>
      <c r="AI103" s="191"/>
      <c r="AJ103" s="193"/>
      <c r="AK103" s="325" t="str">
        <f t="shared" si="21"/>
        <v>不可</v>
      </c>
      <c r="AL103" s="175"/>
      <c r="AM103" s="51"/>
      <c r="AN103" s="325" t="str">
        <f t="shared" si="22"/>
        <v/>
      </c>
      <c r="AO103" s="191"/>
      <c r="AP103" s="193"/>
      <c r="AQ103" s="325" t="str">
        <f t="shared" si="23"/>
        <v>不可</v>
      </c>
      <c r="AS103" s="202" t="str">
        <f t="shared" si="24"/>
        <v>不可</v>
      </c>
    </row>
    <row r="104" spans="2:45" ht="24" customHeight="1" thickBot="1">
      <c r="B104" s="54">
        <v>87</v>
      </c>
      <c r="C104" s="54"/>
      <c r="D104" s="54"/>
      <c r="E104" s="54"/>
      <c r="F104" s="46"/>
      <c r="G104" s="46"/>
      <c r="H104" s="81"/>
      <c r="T104" s="175"/>
      <c r="U104" s="51"/>
      <c r="V104" s="325" t="str">
        <f t="shared" si="16"/>
        <v/>
      </c>
      <c r="W104" s="191"/>
      <c r="X104" s="193"/>
      <c r="Y104" s="325" t="str">
        <f t="shared" si="17"/>
        <v>不可</v>
      </c>
      <c r="Z104" s="175"/>
      <c r="AA104" s="51"/>
      <c r="AB104" s="192" t="str">
        <f t="shared" si="18"/>
        <v/>
      </c>
      <c r="AC104" s="191"/>
      <c r="AD104" s="193"/>
      <c r="AE104" s="325" t="str">
        <f t="shared" si="19"/>
        <v>不可</v>
      </c>
      <c r="AF104" s="175"/>
      <c r="AG104" s="51"/>
      <c r="AH104" s="325" t="str">
        <f t="shared" si="20"/>
        <v/>
      </c>
      <c r="AI104" s="191"/>
      <c r="AJ104" s="193"/>
      <c r="AK104" s="325" t="str">
        <f t="shared" si="21"/>
        <v>不可</v>
      </c>
      <c r="AL104" s="175"/>
      <c r="AM104" s="51"/>
      <c r="AN104" s="325" t="str">
        <f t="shared" si="22"/>
        <v/>
      </c>
      <c r="AO104" s="191"/>
      <c r="AP104" s="193"/>
      <c r="AQ104" s="325" t="str">
        <f t="shared" si="23"/>
        <v>不可</v>
      </c>
      <c r="AS104" s="202" t="str">
        <f t="shared" si="24"/>
        <v>不可</v>
      </c>
    </row>
    <row r="105" spans="2:45" ht="24" customHeight="1" thickBot="1">
      <c r="B105" s="54">
        <v>88</v>
      </c>
      <c r="C105" s="54"/>
      <c r="D105" s="54"/>
      <c r="E105" s="54"/>
      <c r="F105" s="46"/>
      <c r="G105" s="46"/>
      <c r="H105" s="81"/>
      <c r="T105" s="175"/>
      <c r="U105" s="51"/>
      <c r="V105" s="325" t="str">
        <f t="shared" si="16"/>
        <v/>
      </c>
      <c r="W105" s="191"/>
      <c r="X105" s="193"/>
      <c r="Y105" s="325" t="str">
        <f t="shared" si="17"/>
        <v>不可</v>
      </c>
      <c r="Z105" s="175"/>
      <c r="AA105" s="51"/>
      <c r="AB105" s="192" t="str">
        <f t="shared" si="18"/>
        <v/>
      </c>
      <c r="AC105" s="191"/>
      <c r="AD105" s="193"/>
      <c r="AE105" s="325" t="str">
        <f t="shared" si="19"/>
        <v>不可</v>
      </c>
      <c r="AF105" s="175"/>
      <c r="AG105" s="51"/>
      <c r="AH105" s="325" t="str">
        <f t="shared" si="20"/>
        <v/>
      </c>
      <c r="AI105" s="191"/>
      <c r="AJ105" s="193"/>
      <c r="AK105" s="325" t="str">
        <f t="shared" si="21"/>
        <v>不可</v>
      </c>
      <c r="AL105" s="175"/>
      <c r="AM105" s="51"/>
      <c r="AN105" s="325" t="str">
        <f t="shared" si="22"/>
        <v/>
      </c>
      <c r="AO105" s="191"/>
      <c r="AP105" s="193"/>
      <c r="AQ105" s="325" t="str">
        <f t="shared" si="23"/>
        <v>不可</v>
      </c>
      <c r="AS105" s="202" t="str">
        <f t="shared" si="24"/>
        <v>不可</v>
      </c>
    </row>
    <row r="106" spans="2:45" ht="24" customHeight="1">
      <c r="B106" s="54">
        <v>89</v>
      </c>
      <c r="C106" s="54"/>
      <c r="D106" s="54"/>
      <c r="E106" s="54"/>
      <c r="F106" s="46"/>
      <c r="G106" s="46"/>
      <c r="H106" s="81"/>
      <c r="T106" s="175"/>
      <c r="U106" s="51"/>
      <c r="V106" s="325" t="str">
        <f t="shared" si="16"/>
        <v/>
      </c>
      <c r="W106" s="191"/>
      <c r="X106" s="193"/>
      <c r="Y106" s="325" t="str">
        <f t="shared" si="17"/>
        <v>不可</v>
      </c>
      <c r="Z106" s="175"/>
      <c r="AA106" s="51"/>
      <c r="AB106" s="192" t="str">
        <f t="shared" si="18"/>
        <v/>
      </c>
      <c r="AC106" s="191"/>
      <c r="AD106" s="193"/>
      <c r="AE106" s="325" t="str">
        <f t="shared" si="19"/>
        <v>不可</v>
      </c>
      <c r="AF106" s="175"/>
      <c r="AG106" s="51"/>
      <c r="AH106" s="325" t="str">
        <f t="shared" si="20"/>
        <v/>
      </c>
      <c r="AI106" s="191"/>
      <c r="AJ106" s="193"/>
      <c r="AK106" s="325" t="str">
        <f t="shared" si="21"/>
        <v>不可</v>
      </c>
      <c r="AL106" s="175"/>
      <c r="AM106" s="51"/>
      <c r="AN106" s="325" t="str">
        <f t="shared" si="22"/>
        <v/>
      </c>
      <c r="AO106" s="191"/>
      <c r="AP106" s="193"/>
      <c r="AQ106" s="325" t="str">
        <f t="shared" si="23"/>
        <v>不可</v>
      </c>
      <c r="AS106" s="202" t="str">
        <f t="shared" si="24"/>
        <v>不可</v>
      </c>
    </row>
    <row r="107" spans="2:45" ht="24" customHeight="1"/>
    <row r="108" spans="2:45" ht="24" customHeight="1"/>
    <row r="109" spans="2:45" ht="24" customHeight="1"/>
    <row r="110" spans="2:45" ht="24" customHeight="1"/>
    <row r="111" spans="2:45" ht="24" customHeight="1"/>
    <row r="112" spans="2:45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</sheetData>
  <sheetProtection sheet="1" objects="1" scenarios="1"/>
  <protectedRanges>
    <protectedRange password="8093" sqref="AL11 C81:H106 T17:U106 W17:X106 Z17:AA106 AF17:AG106 AO17:AP106 AC17:AD106 AL17:AM106 AI17:AJ106" name="範囲1"/>
    <protectedRange password="8093" sqref="I19:I103 K19:M103 I17:M18 O17:Q103" name="範囲1_1"/>
  </protectedRanges>
  <mergeCells count="48">
    <mergeCell ref="B11:F11"/>
    <mergeCell ref="G11:AC11"/>
    <mergeCell ref="T12:AC12"/>
    <mergeCell ref="H13:S14"/>
    <mergeCell ref="C4:L4"/>
    <mergeCell ref="C7:L7"/>
    <mergeCell ref="C8:L8"/>
    <mergeCell ref="W9:AA9"/>
    <mergeCell ref="AB4:AO4"/>
    <mergeCell ref="AB5:AO5"/>
    <mergeCell ref="AB6:AO6"/>
    <mergeCell ref="AB7:AO7"/>
    <mergeCell ref="AB8:AO8"/>
    <mergeCell ref="AB9:AO9"/>
    <mergeCell ref="W4:AA4"/>
    <mergeCell ref="W5:AA5"/>
    <mergeCell ref="B1:AQ1"/>
    <mergeCell ref="B13:B16"/>
    <mergeCell ref="C13:C16"/>
    <mergeCell ref="D13:D16"/>
    <mergeCell ref="E13:E16"/>
    <mergeCell ref="F13:F16"/>
    <mergeCell ref="G13:G16"/>
    <mergeCell ref="H15:H16"/>
    <mergeCell ref="W15:X15"/>
    <mergeCell ref="T13:AQ13"/>
    <mergeCell ref="T14:Y14"/>
    <mergeCell ref="Z14:AE14"/>
    <mergeCell ref="AF14:AK14"/>
    <mergeCell ref="AL14:AQ14"/>
    <mergeCell ref="I15:K15"/>
    <mergeCell ref="L15:N15"/>
    <mergeCell ref="O15:Q15"/>
    <mergeCell ref="R15:R16"/>
    <mergeCell ref="T15:V15"/>
    <mergeCell ref="AK15:AK16"/>
    <mergeCell ref="AL15:AN15"/>
    <mergeCell ref="W6:AA6"/>
    <mergeCell ref="W7:AA7"/>
    <mergeCell ref="W8:AA8"/>
    <mergeCell ref="AO15:AP15"/>
    <mergeCell ref="AQ15:AQ16"/>
    <mergeCell ref="Y15:Y16"/>
    <mergeCell ref="Z15:AB15"/>
    <mergeCell ref="AC15:AD15"/>
    <mergeCell ref="AE15:AE16"/>
    <mergeCell ref="AF15:AH15"/>
    <mergeCell ref="AI15:AJ15"/>
  </mergeCells>
  <phoneticPr fontId="2"/>
  <conditionalFormatting sqref="Y17:Y106">
    <cfRule type="expression" dxfId="48" priority="12">
      <formula>Y17="不可"</formula>
    </cfRule>
    <cfRule type="expression" dxfId="47" priority="13">
      <formula>Y17="可"</formula>
    </cfRule>
  </conditionalFormatting>
  <conditionalFormatting sqref="AN17:AN106">
    <cfRule type="expression" dxfId="46" priority="14">
      <formula>AN17="不可"</formula>
    </cfRule>
    <cfRule type="expression" dxfId="45" priority="15">
      <formula>AN17="可"</formula>
    </cfRule>
  </conditionalFormatting>
  <conditionalFormatting sqref="V17:V106">
    <cfRule type="expression" dxfId="1" priority="20">
      <formula>V17="不可"</formula>
    </cfRule>
    <cfRule type="expression" dxfId="0" priority="21">
      <formula>V17="可"</formula>
    </cfRule>
  </conditionalFormatting>
  <conditionalFormatting sqref="AB17:AB106">
    <cfRule type="expression" dxfId="3" priority="18">
      <formula>AB17="不可"</formula>
    </cfRule>
    <cfRule type="expression" dxfId="2" priority="19">
      <formula>AB17="可"</formula>
    </cfRule>
  </conditionalFormatting>
  <conditionalFormatting sqref="AH17:AH106">
    <cfRule type="expression" dxfId="44" priority="16">
      <formula>AH17="不可"</formula>
    </cfRule>
    <cfRule type="expression" dxfId="43" priority="17">
      <formula>AH17="可"</formula>
    </cfRule>
  </conditionalFormatting>
  <conditionalFormatting sqref="AQ17:AQ106">
    <cfRule type="expression" dxfId="42" priority="6">
      <formula>AQ17="不可"</formula>
    </cfRule>
    <cfRule type="expression" dxfId="41" priority="7">
      <formula>AQ17="可"</formula>
    </cfRule>
  </conditionalFormatting>
  <conditionalFormatting sqref="AE17:AE106">
    <cfRule type="expression" dxfId="40" priority="10">
      <formula>AE17="不可"</formula>
    </cfRule>
    <cfRule type="expression" dxfId="39" priority="11">
      <formula>AE17="可"</formula>
    </cfRule>
  </conditionalFormatting>
  <conditionalFormatting sqref="AK17:AK106">
    <cfRule type="expression" dxfId="38" priority="8">
      <formula>AK17="不可"</formula>
    </cfRule>
    <cfRule type="expression" dxfId="37" priority="9">
      <formula>AK17="可"</formula>
    </cfRule>
  </conditionalFormatting>
  <conditionalFormatting sqref="O17:Q103">
    <cfRule type="expression" dxfId="36" priority="5">
      <formula>$N17="可"</formula>
    </cfRule>
  </conditionalFormatting>
  <conditionalFormatting sqref="R17:S17 N17:N103 R52:S103 R18:R51">
    <cfRule type="expression" dxfId="35" priority="3">
      <formula>N17="不可"</formula>
    </cfRule>
    <cfRule type="expression" dxfId="34" priority="4">
      <formula>N17="可"</formula>
    </cfRule>
  </conditionalFormatting>
  <conditionalFormatting sqref="I18:S18">
    <cfRule type="expression" dxfId="33" priority="2">
      <formula>$H18="はい"</formula>
    </cfRule>
  </conditionalFormatting>
  <conditionalFormatting sqref="I19:S56">
    <cfRule type="expression" dxfId="32" priority="1">
      <formula>$H19="はい"</formula>
    </cfRule>
  </conditionalFormatting>
  <dataValidations count="4">
    <dataValidation type="list" allowBlank="1" showInputMessage="1" showErrorMessage="1" sqref="H18:H46 S18:S51" xr:uid="{8EEC26AF-BC84-442F-B9F8-F61DC10B30C3}">
      <formula1>"はい,いいえ"</formula1>
    </dataValidation>
    <dataValidation type="list" allowBlank="1" showInputMessage="1" showErrorMessage="1" sqref="AG17 AM17" xr:uid="{FCD07E67-8701-486A-8FC1-404E3B8554EE}">
      <formula1>$AS$2:$AS$12</formula1>
    </dataValidation>
    <dataValidation type="list" allowBlank="1" showInputMessage="1" showErrorMessage="1" sqref="U17:U106 AA17:AA106 AG18:AG106 AM18:AM106" xr:uid="{8A0E44C4-1323-4D83-A209-B8947C7B0672}">
      <formula1>$AS$10:$AS$12</formula1>
    </dataValidation>
    <dataValidation type="list" allowBlank="1" showInputMessage="1" showErrorMessage="1" sqref="E18:E32" xr:uid="{B4ADF25A-75AB-4E98-97DD-7A81B47DFDF0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8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9F5F-0D00-4B23-8B7B-E788D313B1FB}">
  <sheetPr>
    <tabColor theme="8" tint="0.59999389629810485"/>
    <pageSetUpPr fitToPage="1"/>
  </sheetPr>
  <dimension ref="A1:E19"/>
  <sheetViews>
    <sheetView zoomScaleNormal="100" workbookViewId="0">
      <selection activeCell="C18" sqref="C18"/>
    </sheetView>
  </sheetViews>
  <sheetFormatPr defaultRowHeight="18.75"/>
  <cols>
    <col min="1" max="1" width="17.875" bestFit="1" customWidth="1"/>
    <col min="2" max="2" width="19.5" bestFit="1" customWidth="1"/>
    <col min="3" max="3" width="19.5" customWidth="1"/>
    <col min="4" max="4" width="24.25" bestFit="1" customWidth="1"/>
    <col min="5" max="5" width="25.125" customWidth="1"/>
  </cols>
  <sheetData>
    <row r="1" spans="1:5" s="7" customFormat="1" ht="34.5" customHeight="1" thickBot="1">
      <c r="A1" s="97" t="s">
        <v>69</v>
      </c>
      <c r="B1" s="98" t="s">
        <v>70</v>
      </c>
      <c r="C1" s="98" t="s">
        <v>71</v>
      </c>
      <c r="D1" s="98" t="s">
        <v>72</v>
      </c>
      <c r="E1" s="99" t="s">
        <v>73</v>
      </c>
    </row>
    <row r="2" spans="1:5" ht="17.25" customHeight="1" thickTop="1">
      <c r="A2" s="100" t="s">
        <v>74</v>
      </c>
      <c r="B2" s="101" t="s">
        <v>75</v>
      </c>
      <c r="C2" s="101" t="s">
        <v>76</v>
      </c>
      <c r="D2" s="101" t="s">
        <v>77</v>
      </c>
      <c r="E2" s="102" t="s">
        <v>78</v>
      </c>
    </row>
    <row r="3" spans="1:5" ht="17.25" customHeight="1">
      <c r="A3" s="100"/>
      <c r="B3" s="101" t="s">
        <v>79</v>
      </c>
      <c r="C3" s="101" t="s">
        <v>80</v>
      </c>
      <c r="D3" s="101" t="s">
        <v>81</v>
      </c>
      <c r="E3" s="102" t="s">
        <v>82</v>
      </c>
    </row>
    <row r="4" spans="1:5" ht="17.25" customHeight="1">
      <c r="A4" s="100"/>
      <c r="B4" s="101" t="s">
        <v>83</v>
      </c>
      <c r="C4" s="101" t="s">
        <v>84</v>
      </c>
      <c r="D4" s="103">
        <v>4</v>
      </c>
      <c r="E4" s="102" t="s">
        <v>85</v>
      </c>
    </row>
    <row r="5" spans="1:5" ht="17.25" customHeight="1">
      <c r="A5" s="104" t="s">
        <v>86</v>
      </c>
      <c r="B5" s="105" t="s">
        <v>87</v>
      </c>
      <c r="C5" s="105" t="s">
        <v>88</v>
      </c>
      <c r="D5" s="106" t="s">
        <v>89</v>
      </c>
      <c r="E5" s="107" t="s">
        <v>90</v>
      </c>
    </row>
    <row r="6" spans="1:5" ht="17.25" customHeight="1">
      <c r="A6" s="100"/>
      <c r="B6" s="101" t="s">
        <v>91</v>
      </c>
      <c r="C6" s="101" t="s">
        <v>76</v>
      </c>
      <c r="D6" s="101" t="s">
        <v>92</v>
      </c>
      <c r="E6" s="102" t="s">
        <v>93</v>
      </c>
    </row>
    <row r="7" spans="1:5" ht="17.25" customHeight="1">
      <c r="A7" s="100"/>
      <c r="B7" s="101" t="s">
        <v>94</v>
      </c>
      <c r="C7" s="101" t="s">
        <v>95</v>
      </c>
      <c r="D7" s="101" t="s">
        <v>96</v>
      </c>
      <c r="E7" s="102" t="s">
        <v>97</v>
      </c>
    </row>
    <row r="8" spans="1:5" ht="17.25" customHeight="1">
      <c r="A8" s="100"/>
      <c r="B8" s="101" t="s">
        <v>98</v>
      </c>
      <c r="C8" s="101" t="s">
        <v>99</v>
      </c>
      <c r="D8" s="101" t="s">
        <v>100</v>
      </c>
      <c r="E8" s="102" t="s">
        <v>101</v>
      </c>
    </row>
    <row r="9" spans="1:5" ht="17.25" customHeight="1">
      <c r="A9" s="100"/>
      <c r="B9" s="101" t="s">
        <v>102</v>
      </c>
      <c r="C9" s="101" t="s">
        <v>103</v>
      </c>
      <c r="D9" s="101" t="s">
        <v>104</v>
      </c>
      <c r="E9" s="102" t="s">
        <v>97</v>
      </c>
    </row>
    <row r="10" spans="1:5" ht="17.25" customHeight="1">
      <c r="A10" s="100"/>
      <c r="B10" s="101" t="s">
        <v>105</v>
      </c>
      <c r="C10" s="101" t="s">
        <v>99</v>
      </c>
      <c r="D10" s="101" t="s">
        <v>100</v>
      </c>
      <c r="E10" s="102" t="s">
        <v>101</v>
      </c>
    </row>
    <row r="11" spans="1:5" ht="17.25" customHeight="1">
      <c r="A11" s="100"/>
      <c r="B11" s="101" t="s">
        <v>106</v>
      </c>
      <c r="C11" s="101" t="s">
        <v>107</v>
      </c>
      <c r="D11" s="101" t="s">
        <v>108</v>
      </c>
      <c r="E11" s="102" t="s">
        <v>109</v>
      </c>
    </row>
    <row r="12" spans="1:5" ht="17.25" customHeight="1">
      <c r="A12" s="100"/>
      <c r="B12" s="101" t="s">
        <v>110</v>
      </c>
      <c r="C12" s="101" t="s">
        <v>111</v>
      </c>
      <c r="D12" s="101" t="s">
        <v>112</v>
      </c>
      <c r="E12" s="102" t="s">
        <v>113</v>
      </c>
    </row>
    <row r="13" spans="1:5" ht="17.25" customHeight="1">
      <c r="A13" s="100"/>
      <c r="B13" s="101" t="s">
        <v>114</v>
      </c>
      <c r="C13" s="101" t="s">
        <v>99</v>
      </c>
      <c r="D13" s="101" t="s">
        <v>115</v>
      </c>
      <c r="E13" s="102" t="s">
        <v>97</v>
      </c>
    </row>
    <row r="14" spans="1:5" ht="17.25" customHeight="1">
      <c r="A14" s="108"/>
      <c r="B14" s="109" t="s">
        <v>116</v>
      </c>
      <c r="C14" s="109" t="s">
        <v>99</v>
      </c>
      <c r="D14" s="109" t="s">
        <v>117</v>
      </c>
      <c r="E14" s="110" t="s">
        <v>118</v>
      </c>
    </row>
    <row r="15" spans="1:5" ht="17.25" customHeight="1">
      <c r="A15" s="100" t="s">
        <v>119</v>
      </c>
      <c r="B15" s="101" t="s">
        <v>120</v>
      </c>
      <c r="C15" s="101" t="s">
        <v>76</v>
      </c>
      <c r="D15" s="101" t="s">
        <v>121</v>
      </c>
      <c r="E15" s="102" t="s">
        <v>122</v>
      </c>
    </row>
    <row r="16" spans="1:5" ht="17.25" customHeight="1">
      <c r="A16" s="100"/>
      <c r="B16" s="101" t="s">
        <v>123</v>
      </c>
      <c r="C16" s="101" t="s">
        <v>124</v>
      </c>
      <c r="D16" s="103">
        <v>2</v>
      </c>
      <c r="E16" s="102" t="s">
        <v>125</v>
      </c>
    </row>
    <row r="17" spans="1:5" ht="17.25" customHeight="1">
      <c r="A17" s="100"/>
      <c r="B17" s="101" t="s">
        <v>83</v>
      </c>
      <c r="C17" s="101" t="s">
        <v>124</v>
      </c>
      <c r="D17" s="103">
        <v>2</v>
      </c>
      <c r="E17" s="102" t="s">
        <v>125</v>
      </c>
    </row>
    <row r="18" spans="1:5" ht="21" customHeight="1">
      <c r="A18" s="111" t="s">
        <v>126</v>
      </c>
      <c r="B18" s="112" t="s">
        <v>120</v>
      </c>
      <c r="C18" s="112" t="s">
        <v>76</v>
      </c>
      <c r="D18" s="112" t="s">
        <v>121</v>
      </c>
      <c r="E18" s="113" t="s">
        <v>122</v>
      </c>
    </row>
    <row r="19" spans="1:5" ht="21" customHeight="1">
      <c r="A19" s="104" t="s">
        <v>127</v>
      </c>
      <c r="B19" s="105" t="s">
        <v>128</v>
      </c>
      <c r="C19" s="105" t="s">
        <v>129</v>
      </c>
      <c r="D19" s="105" t="s">
        <v>130</v>
      </c>
      <c r="E19" s="107" t="s">
        <v>131</v>
      </c>
    </row>
  </sheetData>
  <phoneticPr fontId="2"/>
  <pageMargins left="0.75" right="0.75" top="1" bottom="1" header="0.5" footer="0.5"/>
  <pageSetup paperSize="9" scale="75" orientation="portrait" r:id="rId1"/>
  <headerFooter>
    <oddHeader>&amp;C&amp;"-,太字"&amp;14各ウイルス性疾患の抗体価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A87B-3C65-4911-A3CF-EBE885A60184}">
  <sheetPr>
    <pageSetUpPr fitToPage="1"/>
  </sheetPr>
  <dimension ref="A1:AT139"/>
  <sheetViews>
    <sheetView view="pageBreakPreview" zoomScale="85" zoomScaleNormal="100" zoomScaleSheetLayoutView="85" workbookViewId="0">
      <selection activeCell="AB19" sqref="AB19"/>
    </sheetView>
  </sheetViews>
  <sheetFormatPr defaultColWidth="8.125" defaultRowHeight="18.75"/>
  <cols>
    <col min="1" max="1" width="2.375" style="6" customWidth="1"/>
    <col min="2" max="2" width="4.25" style="15" bestFit="1" customWidth="1"/>
    <col min="3" max="4" width="11.375" style="15" customWidth="1"/>
    <col min="5" max="5" width="4.25" style="15" bestFit="1" customWidth="1"/>
    <col min="6" max="8" width="13.125" style="61" customWidth="1"/>
    <col min="9" max="10" width="7.75" style="56" customWidth="1"/>
    <col min="11" max="11" width="7.75" style="57" customWidth="1"/>
    <col min="12" max="12" width="7.75" style="58" customWidth="1"/>
    <col min="13" max="13" width="6.875" style="59" customWidth="1"/>
    <col min="14" max="14" width="5.125" style="7" customWidth="1"/>
    <col min="15" max="17" width="7.75" style="57" customWidth="1"/>
    <col min="18" max="18" width="5.625" style="60" customWidth="1"/>
    <col min="19" max="19" width="23.25" style="60" customWidth="1"/>
    <col min="20" max="20" width="7.75" style="62" customWidth="1"/>
    <col min="21" max="21" width="6.125" style="63" customWidth="1"/>
    <col min="22" max="22" width="5.125" style="64" customWidth="1"/>
    <col min="23" max="24" width="7.75" style="14" customWidth="1"/>
    <col min="25" max="25" width="5.625" style="6" customWidth="1"/>
    <col min="26" max="26" width="7.75" style="14" customWidth="1"/>
    <col min="27" max="27" width="6.125" style="63" customWidth="1"/>
    <col min="28" max="28" width="5.125" style="6" customWidth="1"/>
    <col min="29" max="30" width="7.75" style="14" customWidth="1"/>
    <col min="31" max="31" width="5.625" style="15" customWidth="1"/>
    <col min="32" max="32" width="7.75" style="62" customWidth="1"/>
    <col min="33" max="33" width="6.125" style="63" customWidth="1"/>
    <col min="34" max="34" width="5.125" style="6" customWidth="1"/>
    <col min="35" max="36" width="7.75" style="14" customWidth="1"/>
    <col min="37" max="37" width="5.625" style="15" customWidth="1"/>
    <col min="38" max="38" width="7.75" style="14" customWidth="1"/>
    <col min="39" max="39" width="6.125" style="16" customWidth="1"/>
    <col min="40" max="40" width="5.125" style="6" customWidth="1"/>
    <col min="41" max="42" width="7.75" style="14" customWidth="1"/>
    <col min="43" max="43" width="5.625" style="15" customWidth="1"/>
    <col min="44" max="44" width="18.75" style="15" customWidth="1"/>
    <col min="45" max="45" width="2.25" style="6" customWidth="1"/>
    <col min="46" max="16384" width="8.125" style="7"/>
  </cols>
  <sheetData>
    <row r="1" spans="2:46" ht="37.5" customHeight="1">
      <c r="B1" s="133" t="s">
        <v>45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87"/>
    </row>
    <row r="2" spans="2:46" ht="37.5" customHeight="1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73" t="s">
        <v>55</v>
      </c>
      <c r="X2" s="66"/>
      <c r="Y2" s="67"/>
      <c r="Z2" s="67"/>
      <c r="AA2" s="67"/>
      <c r="AB2" s="67"/>
      <c r="AC2" s="67"/>
      <c r="AD2" s="67"/>
      <c r="AE2" s="67"/>
      <c r="AF2" s="67"/>
      <c r="AG2" s="68"/>
      <c r="AH2" s="69"/>
      <c r="AI2" s="70"/>
      <c r="AJ2" s="70"/>
      <c r="AK2" s="71"/>
      <c r="AL2" s="3"/>
      <c r="AM2" s="5"/>
      <c r="AN2" s="2"/>
      <c r="AO2" s="3"/>
      <c r="AP2" s="3"/>
      <c r="AQ2" s="4"/>
      <c r="AR2" s="4"/>
    </row>
    <row r="3" spans="2:46" ht="37.5" customHeight="1" thickBot="1">
      <c r="B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72" t="s">
        <v>40</v>
      </c>
      <c r="X3" s="66"/>
      <c r="Y3" s="67"/>
      <c r="Z3" s="67"/>
      <c r="AA3" s="67"/>
      <c r="AB3" s="67"/>
      <c r="AC3" s="67"/>
      <c r="AD3" s="67"/>
      <c r="AE3" s="67"/>
      <c r="AF3" s="67"/>
      <c r="AG3" s="68"/>
      <c r="AH3" s="69"/>
      <c r="AI3" s="70"/>
      <c r="AJ3" s="70"/>
      <c r="AK3" s="71"/>
      <c r="AL3" s="3"/>
      <c r="AM3" s="5"/>
      <c r="AN3" s="2"/>
      <c r="AO3" s="3"/>
      <c r="AP3" s="3"/>
      <c r="AQ3" s="4"/>
      <c r="AR3" s="4"/>
    </row>
    <row r="4" spans="2:46" ht="37.5" customHeight="1">
      <c r="B4" s="65"/>
      <c r="C4" s="155" t="s">
        <v>48</v>
      </c>
      <c r="D4" s="156"/>
      <c r="E4" s="156"/>
      <c r="F4" s="156"/>
      <c r="G4" s="156"/>
      <c r="H4" s="156"/>
      <c r="I4" s="156"/>
      <c r="J4" s="156"/>
      <c r="K4" s="156"/>
      <c r="L4" s="157"/>
      <c r="M4" s="65"/>
      <c r="N4" s="65"/>
      <c r="O4" s="65"/>
      <c r="P4" s="65"/>
      <c r="Q4" s="65"/>
      <c r="R4" s="65"/>
      <c r="S4" s="65"/>
      <c r="T4" s="65"/>
      <c r="U4" s="65"/>
      <c r="V4" s="65"/>
      <c r="W4" s="167" t="s">
        <v>33</v>
      </c>
      <c r="X4" s="166"/>
      <c r="Y4" s="166"/>
      <c r="Z4" s="166"/>
      <c r="AA4" s="166"/>
      <c r="AB4" s="170">
        <v>46068</v>
      </c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1"/>
      <c r="AP4" s="3"/>
      <c r="AQ4" s="4"/>
      <c r="AR4" s="4"/>
    </row>
    <row r="5" spans="2:46" ht="37.5" customHeight="1">
      <c r="B5" s="65"/>
      <c r="C5" s="84" t="s">
        <v>49</v>
      </c>
      <c r="D5" s="85"/>
      <c r="E5" s="85"/>
      <c r="F5" s="85"/>
      <c r="G5" s="85"/>
      <c r="H5" s="85"/>
      <c r="I5" s="85"/>
      <c r="J5" s="85"/>
      <c r="K5" s="85"/>
      <c r="L5" s="86"/>
      <c r="M5" s="65"/>
      <c r="N5" s="65"/>
      <c r="O5" s="65"/>
      <c r="P5" s="65"/>
      <c r="Q5" s="65"/>
      <c r="R5" s="65"/>
      <c r="S5" s="65"/>
      <c r="T5" s="65"/>
      <c r="U5" s="65"/>
      <c r="V5" s="65"/>
      <c r="W5" s="114" t="s">
        <v>35</v>
      </c>
      <c r="X5" s="115"/>
      <c r="Y5" s="115"/>
      <c r="Z5" s="115"/>
      <c r="AA5" s="115"/>
      <c r="AB5" s="168" t="s">
        <v>56</v>
      </c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9"/>
      <c r="AP5" s="3"/>
      <c r="AQ5" s="4"/>
      <c r="AR5" s="4"/>
    </row>
    <row r="6" spans="2:46" ht="37.5" customHeight="1">
      <c r="B6" s="65"/>
      <c r="C6" s="84" t="s">
        <v>50</v>
      </c>
      <c r="D6" s="85"/>
      <c r="E6" s="85"/>
      <c r="F6" s="85"/>
      <c r="G6" s="85"/>
      <c r="H6" s="85"/>
      <c r="I6" s="85"/>
      <c r="J6" s="85"/>
      <c r="K6" s="85"/>
      <c r="L6" s="86"/>
      <c r="M6" s="65"/>
      <c r="N6" s="65"/>
      <c r="O6" s="65"/>
      <c r="P6" s="65"/>
      <c r="Q6" s="65"/>
      <c r="R6" s="65"/>
      <c r="S6" s="65"/>
      <c r="T6" s="65"/>
      <c r="U6" s="65"/>
      <c r="V6" s="65"/>
      <c r="W6" s="114" t="s">
        <v>36</v>
      </c>
      <c r="X6" s="115"/>
      <c r="Y6" s="115"/>
      <c r="Z6" s="115"/>
      <c r="AA6" s="115"/>
      <c r="AB6" s="168" t="s">
        <v>57</v>
      </c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9"/>
      <c r="AP6" s="3"/>
      <c r="AQ6" s="4"/>
      <c r="AR6" s="4"/>
    </row>
    <row r="7" spans="2:46" ht="37.5" customHeight="1">
      <c r="B7" s="65"/>
      <c r="C7" s="158" t="s">
        <v>51</v>
      </c>
      <c r="D7" s="159"/>
      <c r="E7" s="159"/>
      <c r="F7" s="159"/>
      <c r="G7" s="159"/>
      <c r="H7" s="159"/>
      <c r="I7" s="159"/>
      <c r="J7" s="159"/>
      <c r="K7" s="159"/>
      <c r="L7" s="160"/>
      <c r="M7" s="65"/>
      <c r="N7" s="65"/>
      <c r="O7" s="65"/>
      <c r="P7" s="65"/>
      <c r="Q7" s="65"/>
      <c r="R7" s="65"/>
      <c r="S7" s="65"/>
      <c r="T7" s="65"/>
      <c r="U7" s="65"/>
      <c r="V7" s="65"/>
      <c r="W7" s="114" t="s">
        <v>37</v>
      </c>
      <c r="X7" s="115"/>
      <c r="Y7" s="115"/>
      <c r="Z7" s="115"/>
      <c r="AA7" s="115"/>
      <c r="AB7" s="168" t="s">
        <v>58</v>
      </c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9"/>
      <c r="AP7" s="3"/>
      <c r="AQ7" s="4"/>
      <c r="AR7" s="4"/>
    </row>
    <row r="8" spans="2:46" ht="37.5" customHeight="1">
      <c r="B8" s="65"/>
      <c r="C8" s="161" t="s">
        <v>52</v>
      </c>
      <c r="D8" s="162"/>
      <c r="E8" s="162"/>
      <c r="F8" s="162"/>
      <c r="G8" s="162"/>
      <c r="H8" s="162"/>
      <c r="I8" s="162"/>
      <c r="J8" s="162"/>
      <c r="K8" s="162"/>
      <c r="L8" s="163"/>
      <c r="M8" s="65"/>
      <c r="N8" s="65"/>
      <c r="O8" s="65"/>
      <c r="P8" s="65"/>
      <c r="Q8" s="65"/>
      <c r="R8" s="65"/>
      <c r="S8" s="65"/>
      <c r="T8" s="65"/>
      <c r="U8" s="65"/>
      <c r="V8" s="65"/>
      <c r="W8" s="114" t="s">
        <v>38</v>
      </c>
      <c r="X8" s="115"/>
      <c r="Y8" s="115"/>
      <c r="Z8" s="115"/>
      <c r="AA8" s="115"/>
      <c r="AB8" s="168" t="s">
        <v>59</v>
      </c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9"/>
      <c r="AP8" s="3"/>
      <c r="AQ8" s="4"/>
      <c r="AR8" s="4"/>
    </row>
    <row r="9" spans="2:46" ht="50.25" customHeight="1" thickBot="1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164" t="s">
        <v>39</v>
      </c>
      <c r="X9" s="165"/>
      <c r="Y9" s="165"/>
      <c r="Z9" s="165"/>
      <c r="AA9" s="165"/>
      <c r="AB9" s="172" t="s">
        <v>60</v>
      </c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3"/>
      <c r="AP9" s="3"/>
      <c r="AQ9" s="4"/>
      <c r="AR9" s="4"/>
    </row>
    <row r="10" spans="2:46" ht="24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1"/>
      <c r="AH10" s="2"/>
      <c r="AI10" s="3"/>
      <c r="AJ10" s="3"/>
      <c r="AK10" s="4"/>
      <c r="AL10" s="3"/>
      <c r="AM10" s="5"/>
      <c r="AN10" s="2"/>
      <c r="AO10" s="3"/>
      <c r="AP10" s="3"/>
      <c r="AQ10" s="4"/>
      <c r="AR10" s="4"/>
      <c r="AT10" s="7" t="s">
        <v>0</v>
      </c>
    </row>
    <row r="11" spans="2:46" ht="22.5" customHeight="1">
      <c r="B11" s="146" t="s">
        <v>1</v>
      </c>
      <c r="C11" s="146"/>
      <c r="D11" s="146"/>
      <c r="E11" s="146"/>
      <c r="F11" s="146"/>
      <c r="G11" s="147" t="s">
        <v>2</v>
      </c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74"/>
      <c r="AE11" s="74"/>
      <c r="AF11" s="74"/>
      <c r="AG11" s="74"/>
      <c r="AH11" s="74"/>
      <c r="AI11" s="75"/>
      <c r="AJ11" s="75"/>
      <c r="AK11" s="75"/>
      <c r="AL11" s="75"/>
      <c r="AM11" s="75"/>
      <c r="AN11" s="75"/>
      <c r="AO11" s="75"/>
      <c r="AP11" s="75"/>
      <c r="AQ11" s="76"/>
      <c r="AR11" s="76"/>
      <c r="AS11" s="77"/>
      <c r="AT11" s="7" t="s">
        <v>3</v>
      </c>
    </row>
    <row r="12" spans="2:46" ht="18.75" customHeight="1">
      <c r="B12" s="8"/>
      <c r="C12" s="8"/>
      <c r="D12" s="8"/>
      <c r="E12" s="8"/>
      <c r="F12" s="9"/>
      <c r="H12" s="83" t="s">
        <v>53</v>
      </c>
      <c r="I12" s="9"/>
      <c r="J12" s="9"/>
      <c r="K12" s="9"/>
      <c r="L12" s="9"/>
      <c r="M12" s="9"/>
      <c r="N12" s="9"/>
      <c r="O12" s="9"/>
      <c r="P12" s="10"/>
      <c r="Q12" s="10"/>
      <c r="R12" s="8"/>
      <c r="S12" s="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0"/>
      <c r="AE12" s="8"/>
      <c r="AF12" s="11"/>
      <c r="AG12" s="12"/>
      <c r="AH12" s="13"/>
      <c r="AQ12" s="17"/>
      <c r="AR12" s="92"/>
      <c r="AT12" s="7" t="s">
        <v>4</v>
      </c>
    </row>
    <row r="13" spans="2:46" ht="24" customHeight="1">
      <c r="B13" s="134" t="s">
        <v>5</v>
      </c>
      <c r="C13" s="135" t="s">
        <v>6</v>
      </c>
      <c r="D13" s="135" t="s">
        <v>7</v>
      </c>
      <c r="E13" s="135" t="s">
        <v>8</v>
      </c>
      <c r="F13" s="136" t="s">
        <v>9</v>
      </c>
      <c r="G13" s="136" t="s">
        <v>10</v>
      </c>
      <c r="H13" s="149" t="s">
        <v>11</v>
      </c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1"/>
      <c r="T13" s="139" t="s">
        <v>12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1"/>
      <c r="AR13" s="174" t="s">
        <v>68</v>
      </c>
    </row>
    <row r="14" spans="2:46" ht="24" customHeight="1">
      <c r="B14" s="134"/>
      <c r="C14" s="135"/>
      <c r="D14" s="135"/>
      <c r="E14" s="135"/>
      <c r="F14" s="136"/>
      <c r="G14" s="136"/>
      <c r="H14" s="152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4"/>
      <c r="T14" s="130" t="s">
        <v>13</v>
      </c>
      <c r="U14" s="130"/>
      <c r="V14" s="130"/>
      <c r="W14" s="130"/>
      <c r="X14" s="130"/>
      <c r="Y14" s="130"/>
      <c r="Z14" s="120" t="s">
        <v>14</v>
      </c>
      <c r="AA14" s="120"/>
      <c r="AB14" s="120"/>
      <c r="AC14" s="120"/>
      <c r="AD14" s="120"/>
      <c r="AE14" s="120"/>
      <c r="AF14" s="123" t="s">
        <v>15</v>
      </c>
      <c r="AG14" s="123"/>
      <c r="AH14" s="123"/>
      <c r="AI14" s="123"/>
      <c r="AJ14" s="123"/>
      <c r="AK14" s="123"/>
      <c r="AL14" s="132" t="s">
        <v>16</v>
      </c>
      <c r="AM14" s="132"/>
      <c r="AN14" s="132"/>
      <c r="AO14" s="132"/>
      <c r="AP14" s="132"/>
      <c r="AQ14" s="132"/>
      <c r="AR14" s="174"/>
    </row>
    <row r="15" spans="2:46" ht="24" customHeight="1">
      <c r="B15" s="134"/>
      <c r="C15" s="135"/>
      <c r="D15" s="135"/>
      <c r="E15" s="135"/>
      <c r="F15" s="136"/>
      <c r="G15" s="136"/>
      <c r="H15" s="137" t="s">
        <v>54</v>
      </c>
      <c r="I15" s="142" t="s">
        <v>17</v>
      </c>
      <c r="J15" s="143"/>
      <c r="K15" s="144"/>
      <c r="L15" s="145" t="s">
        <v>18</v>
      </c>
      <c r="M15" s="145"/>
      <c r="N15" s="145"/>
      <c r="O15" s="125" t="s">
        <v>19</v>
      </c>
      <c r="P15" s="126"/>
      <c r="Q15" s="127"/>
      <c r="R15" s="128" t="s">
        <v>20</v>
      </c>
      <c r="S15" s="91" t="s">
        <v>44</v>
      </c>
      <c r="T15" s="130" t="s">
        <v>21</v>
      </c>
      <c r="U15" s="130"/>
      <c r="V15" s="130"/>
      <c r="W15" s="118" t="s">
        <v>22</v>
      </c>
      <c r="X15" s="118"/>
      <c r="Y15" s="118" t="s">
        <v>20</v>
      </c>
      <c r="Z15" s="120" t="s">
        <v>21</v>
      </c>
      <c r="AA15" s="120"/>
      <c r="AB15" s="120"/>
      <c r="AC15" s="121" t="s">
        <v>22</v>
      </c>
      <c r="AD15" s="121"/>
      <c r="AE15" s="121" t="s">
        <v>20</v>
      </c>
      <c r="AF15" s="123" t="s">
        <v>21</v>
      </c>
      <c r="AG15" s="123"/>
      <c r="AH15" s="123"/>
      <c r="AI15" s="124" t="s">
        <v>22</v>
      </c>
      <c r="AJ15" s="124"/>
      <c r="AK15" s="124" t="s">
        <v>20</v>
      </c>
      <c r="AL15" s="132" t="s">
        <v>21</v>
      </c>
      <c r="AM15" s="132"/>
      <c r="AN15" s="132"/>
      <c r="AO15" s="116" t="s">
        <v>22</v>
      </c>
      <c r="AP15" s="116"/>
      <c r="AQ15" s="116" t="s">
        <v>20</v>
      </c>
      <c r="AR15" s="174"/>
    </row>
    <row r="16" spans="2:46" ht="52.5" customHeight="1" thickBot="1">
      <c r="B16" s="134"/>
      <c r="C16" s="135"/>
      <c r="D16" s="135"/>
      <c r="E16" s="135"/>
      <c r="F16" s="136"/>
      <c r="G16" s="136"/>
      <c r="H16" s="138"/>
      <c r="I16" s="90" t="s">
        <v>23</v>
      </c>
      <c r="J16" s="90" t="s">
        <v>24</v>
      </c>
      <c r="K16" s="18" t="s">
        <v>25</v>
      </c>
      <c r="L16" s="90" t="s">
        <v>26</v>
      </c>
      <c r="M16" s="19" t="s">
        <v>27</v>
      </c>
      <c r="N16" s="20" t="s">
        <v>20</v>
      </c>
      <c r="O16" s="18" t="s">
        <v>23</v>
      </c>
      <c r="P16" s="18" t="s">
        <v>24</v>
      </c>
      <c r="Q16" s="18" t="s">
        <v>25</v>
      </c>
      <c r="R16" s="129"/>
      <c r="S16" s="82" t="s">
        <v>47</v>
      </c>
      <c r="T16" s="21" t="s">
        <v>26</v>
      </c>
      <c r="U16" s="22" t="s">
        <v>28</v>
      </c>
      <c r="V16" s="23" t="s">
        <v>20</v>
      </c>
      <c r="W16" s="21" t="s">
        <v>23</v>
      </c>
      <c r="X16" s="21" t="s">
        <v>24</v>
      </c>
      <c r="Y16" s="119"/>
      <c r="Z16" s="24" t="s">
        <v>26</v>
      </c>
      <c r="AA16" s="25" t="s">
        <v>28</v>
      </c>
      <c r="AB16" s="26" t="s">
        <v>20</v>
      </c>
      <c r="AC16" s="24" t="s">
        <v>23</v>
      </c>
      <c r="AD16" s="24" t="s">
        <v>24</v>
      </c>
      <c r="AE16" s="122"/>
      <c r="AF16" s="27" t="s">
        <v>26</v>
      </c>
      <c r="AG16" s="28" t="s">
        <v>28</v>
      </c>
      <c r="AH16" s="29" t="s">
        <v>20</v>
      </c>
      <c r="AI16" s="27" t="s">
        <v>23</v>
      </c>
      <c r="AJ16" s="27" t="s">
        <v>24</v>
      </c>
      <c r="AK16" s="131"/>
      <c r="AL16" s="30" t="s">
        <v>26</v>
      </c>
      <c r="AM16" s="89" t="s">
        <v>28</v>
      </c>
      <c r="AN16" s="31" t="s">
        <v>20</v>
      </c>
      <c r="AO16" s="30" t="s">
        <v>23</v>
      </c>
      <c r="AP16" s="30" t="s">
        <v>24</v>
      </c>
      <c r="AQ16" s="117"/>
      <c r="AR16" s="174"/>
      <c r="AT16" s="7" t="s">
        <v>29</v>
      </c>
    </row>
    <row r="17" spans="2:46" ht="24" customHeight="1" thickBot="1">
      <c r="B17" s="32" t="s">
        <v>30</v>
      </c>
      <c r="C17" s="32" t="s">
        <v>42</v>
      </c>
      <c r="D17" s="32" t="s">
        <v>43</v>
      </c>
      <c r="E17" s="32" t="s">
        <v>31</v>
      </c>
      <c r="F17" s="33">
        <v>43770</v>
      </c>
      <c r="G17" s="33">
        <v>43799</v>
      </c>
      <c r="H17" s="34" t="s">
        <v>46</v>
      </c>
      <c r="I17" s="34">
        <v>43307</v>
      </c>
      <c r="J17" s="33">
        <v>43356</v>
      </c>
      <c r="K17" s="33">
        <v>43565</v>
      </c>
      <c r="L17" s="33">
        <v>43600</v>
      </c>
      <c r="M17" s="35">
        <v>27</v>
      </c>
      <c r="N17" s="36" t="str">
        <f>IF(AND(L17="",M17=""),"",IF(AND(M17&gt;=10,L17&gt;K17,L17&lt;F17),"可","不可"))</f>
        <v>可</v>
      </c>
      <c r="O17" s="37"/>
      <c r="P17" s="38"/>
      <c r="Q17" s="39"/>
      <c r="R17" s="40" t="str">
        <f>IF(AND(I17="",J17="",K17="",L17="",M17="",O17="",P17="",Q17=""),"",IF(OR(AND(I17&lt;J17,J17&lt;K17,K17&lt;L17,N17="可"),AND(I17&lt;J17,J17&lt;K17,K17&lt;O17,O17&lt;P17,P17&lt;Q17,Q17&lt;F17)),"可","不可"))</f>
        <v>可</v>
      </c>
      <c r="S17" s="78"/>
      <c r="T17" s="33"/>
      <c r="U17" s="41"/>
      <c r="V17" s="42" t="str">
        <f>IF(AND(T17="",U17=""),"",IF(AND(ISNUMBER(T17),U17="陽性",T17&lt;F17),"可","不可"))</f>
        <v/>
      </c>
      <c r="W17" s="34">
        <v>43739</v>
      </c>
      <c r="X17" s="43">
        <v>43768</v>
      </c>
      <c r="Y17" s="42" t="str">
        <f>IF(OR(AND(U17="±",T17&lt;=W17,W17&lt;$F17),AND(U17="陰性",T17&lt;=W17,X17&gt;W17,X17&lt;$F17),AND(U17="",X17&gt;W17,X17&lt;$F17),(V17="可")),"可","不可")</f>
        <v>可</v>
      </c>
      <c r="Z17" s="33">
        <v>43739</v>
      </c>
      <c r="AA17" s="41" t="s">
        <v>0</v>
      </c>
      <c r="AB17" s="42" t="str">
        <f>IF(AND(Z17="",AA17=""),"",IF(AND(ISNUMBER(Z17),AA17="陽性",Z17&lt;Y17),"可","不可"))</f>
        <v>可</v>
      </c>
      <c r="AC17" s="34"/>
      <c r="AD17" s="43"/>
      <c r="AE17" s="42" t="str">
        <f>IF(OR(AND(AA17="±",Z17&lt;=AC17,AC17&lt;$F17),AND(AA17="陰性",Z17&lt;=AC17,AD17&gt;AC17,AD17&lt;$F17),AND(AA17="",AD17&gt;AC17,AD17&lt;$F17),(AB17="可")),"可","不可")</f>
        <v>可</v>
      </c>
      <c r="AF17" s="33">
        <v>43739</v>
      </c>
      <c r="AG17" s="41" t="s">
        <v>32</v>
      </c>
      <c r="AH17" s="42" t="str">
        <f>IF(AND(AF17="",AG17=""),"",IF(AND(ISNUMBER(AF17),AG17="陽性",AF17&lt;AE17),"可","不可"))</f>
        <v>不可</v>
      </c>
      <c r="AI17" s="34">
        <v>43739</v>
      </c>
      <c r="AJ17" s="43"/>
      <c r="AK17" s="42" t="str">
        <f>IF(OR(AND(AG17="±",AF17&lt;=AI17,AI17&lt;$F17),AND(AG17="陰性",AF17&lt;=AI17,AJ17&gt;AI17,AJ17&lt;$F17),AND(AG17="",AJ17&gt;AI17,AJ17&lt;$F17),(AH17="可")),"可","不可")</f>
        <v>可</v>
      </c>
      <c r="AL17" s="33">
        <v>43739</v>
      </c>
      <c r="AM17" s="41" t="s">
        <v>4</v>
      </c>
      <c r="AN17" s="42" t="str">
        <f>IF(AND(AL17="",AM17=""),"",IF(AND(ISNUMBER(AL17),AM17="陽性",AL17&lt;AK17),"可","不可"))</f>
        <v>不可</v>
      </c>
      <c r="AO17" s="34">
        <v>43739</v>
      </c>
      <c r="AP17" s="43">
        <v>43763</v>
      </c>
      <c r="AQ17" s="93" t="str">
        <f>IF(OR(AND(AM17="±",AL17&lt;=AO17,AO17&lt;$F17),AND(AM17="陰性",AL17&lt;=AO17,AP17&gt;AO17,AP17&lt;$F17),AND(AM17="",AP17&gt;AO17,AP17&lt;$F17),(AN17="可")),"可","不可")</f>
        <v>可</v>
      </c>
      <c r="AR17" s="95"/>
      <c r="AT17" s="7" t="str">
        <f>IF(AND(Y17="可",AE17="可",AK17="可",AQ17="可"),"可","不可")</f>
        <v>可</v>
      </c>
    </row>
    <row r="18" spans="2:46" ht="24" customHeight="1" thickBot="1">
      <c r="B18" s="88">
        <v>1</v>
      </c>
      <c r="C18" s="54" t="s">
        <v>61</v>
      </c>
      <c r="D18" s="54" t="str">
        <f>PHONETIC(C18)</f>
        <v>コウベ　イチカ</v>
      </c>
      <c r="E18" s="54" t="s">
        <v>64</v>
      </c>
      <c r="F18" s="46">
        <v>46122</v>
      </c>
      <c r="G18" s="46">
        <v>46129</v>
      </c>
      <c r="H18" s="80" t="s">
        <v>66</v>
      </c>
      <c r="I18" s="44">
        <v>44768</v>
      </c>
      <c r="J18" s="45">
        <v>44805</v>
      </c>
      <c r="K18" s="45">
        <v>45018</v>
      </c>
      <c r="L18" s="46">
        <v>45078</v>
      </c>
      <c r="M18" s="47">
        <v>27</v>
      </c>
      <c r="N18" s="48" t="str">
        <f t="shared" ref="N18:N81" si="0">IF(OR(AND(I18="",J18="",K18="",L18&lt;F18,M18&gt;=10,ISNUMBER(M18)),AND(I18&lt;J18,J18&lt;K18,K18&lt;F18,L18&lt;F18,M18&gt;=10,ISNUMBER(M18))),"可","不可")</f>
        <v>可</v>
      </c>
      <c r="O18" s="49"/>
      <c r="P18" s="49"/>
      <c r="Q18" s="49"/>
      <c r="R18" s="50" t="str">
        <f>IF(OR(H18="はい",N18="可",AND(I18&lt;J18,J18&lt;K18,K18&lt;O18,O18&lt;P18,P18&lt;Q18,Q18&lt;F18)),"可","不可")</f>
        <v>可</v>
      </c>
      <c r="S18" s="80"/>
      <c r="T18" s="45"/>
      <c r="U18" s="51"/>
      <c r="V18" s="52" t="str">
        <f>IF(AND(T18="",U18=""),"",IF(AND(ISNUMBER(T18),U18="陽性",T18&lt;F18),"可","不可"))</f>
        <v/>
      </c>
      <c r="W18" s="44">
        <v>44105</v>
      </c>
      <c r="X18" s="53">
        <v>44136</v>
      </c>
      <c r="Y18" s="52" t="str">
        <f t="shared" ref="Y18:Y81" si="1">IF(OR(AND(U18="±",T18&lt;=W18,W18&lt;$F18),AND(U18="陰性",T18&lt;=W18,X18&gt;W18,X18&lt;$F18),AND(U18="",X18&gt;W18,X18&lt;$F18),(V18="可")),"可","不可")</f>
        <v>可</v>
      </c>
      <c r="Z18" s="45">
        <v>44330</v>
      </c>
      <c r="AA18" s="51" t="s">
        <v>0</v>
      </c>
      <c r="AB18" s="52" t="str">
        <f t="shared" ref="AB18:AB81" si="2">IF(AND(Z18="",AA18=""),"",IF(AND(ISNUMBER(Z18),AA18="陽性",Z18&lt;Y18),"可","不可"))</f>
        <v>可</v>
      </c>
      <c r="AC18" s="44"/>
      <c r="AD18" s="53"/>
      <c r="AE18" s="52" t="str">
        <f t="shared" ref="AE18:AE81" si="3">IF(OR(AND(AA18="±",Z18&lt;=AC18,AC18&lt;$F18),AND(AA18="陰性",Z18&lt;=AC18,AD18&gt;AC18,AD18&lt;$F18),AND(AA18="",AD18&gt;AC18,AD18&lt;$F18),(AB18="可")),"可","不可")</f>
        <v>可</v>
      </c>
      <c r="AF18" s="45">
        <v>44381</v>
      </c>
      <c r="AG18" s="51" t="s">
        <v>32</v>
      </c>
      <c r="AH18" s="52" t="str">
        <f t="shared" ref="AH18:AH81" si="4">IF(AND(AF18="",AG18=""),"",IF(AND(ISNUMBER(AF18),AG18="陽性",AF18&lt;AE18),"可","不可"))</f>
        <v>不可</v>
      </c>
      <c r="AI18" s="44">
        <v>44622</v>
      </c>
      <c r="AJ18" s="53"/>
      <c r="AK18" s="52" t="str">
        <f t="shared" ref="AK18:AK81" si="5">IF(OR(AND(AG18="±",AF18&lt;=AI18,AI18&lt;$F18),AND(AG18="陰性",AF18&lt;=AI18,AJ18&gt;AI18,AJ18&lt;$F18),AND(AG18="",AJ18&gt;AI18,AJ18&lt;$F18),(AH18="可")),"可","不可")</f>
        <v>可</v>
      </c>
      <c r="AL18" s="45">
        <v>44381</v>
      </c>
      <c r="AM18" s="51" t="s">
        <v>32</v>
      </c>
      <c r="AN18" s="52" t="str">
        <f t="shared" ref="AN18:AN81" si="6">IF(AND(AL18="",AM18=""),"",IF(AND(ISNUMBER(AL18),AM18="陽性",AL18&lt;AK18),"可","不可"))</f>
        <v>不可</v>
      </c>
      <c r="AO18" s="44">
        <v>44961</v>
      </c>
      <c r="AP18" s="53">
        <v>44986</v>
      </c>
      <c r="AQ18" s="94" t="str">
        <f t="shared" ref="AQ18:AQ81" si="7">IF(OR(AND(AM18="±",AL18&lt;=AO18,AO18&lt;$F18),AND(AM18="陰性",AL18&lt;=AO18,AP18&gt;AO18,AP18&lt;$F18),AND(AM18="",AP18&gt;AO18,AP18&lt;$F18),(AN18="可")),"可","不可")</f>
        <v>可</v>
      </c>
      <c r="AR18" s="96"/>
      <c r="AT18" s="7" t="str">
        <f>IF(AND(Y18="可",AE18="可",AK18="可",AQ18="可"),"可","不可")</f>
        <v>可</v>
      </c>
    </row>
    <row r="19" spans="2:46" ht="24" customHeight="1" thickBot="1">
      <c r="B19" s="88">
        <v>2</v>
      </c>
      <c r="C19" s="54" t="s">
        <v>62</v>
      </c>
      <c r="D19" s="54" t="str">
        <f t="shared" ref="D19:D29" si="8">PHONETIC(C19)</f>
        <v>ミカゲ　ジロウ</v>
      </c>
      <c r="E19" s="54" t="s">
        <v>65</v>
      </c>
      <c r="F19" s="46">
        <v>46122</v>
      </c>
      <c r="G19" s="46">
        <v>46129</v>
      </c>
      <c r="H19" s="80" t="s">
        <v>66</v>
      </c>
      <c r="I19" s="49">
        <v>45028</v>
      </c>
      <c r="J19" s="46">
        <v>45087</v>
      </c>
      <c r="K19" s="46">
        <v>45276</v>
      </c>
      <c r="L19" s="46">
        <v>45297</v>
      </c>
      <c r="M19" s="47">
        <v>9</v>
      </c>
      <c r="N19" s="48" t="str">
        <f t="shared" si="0"/>
        <v>不可</v>
      </c>
      <c r="O19" s="49"/>
      <c r="P19" s="46"/>
      <c r="Q19" s="55"/>
      <c r="R19" s="50" t="str">
        <f t="shared" ref="R19:R82" si="9">IF(OR(N19="可",AND(I19&lt;J19,J19&lt;K19,K19&lt;O19,O19&lt;P19,P19&lt;Q19,Q19&lt;F19)),"可","不可")</f>
        <v>不可</v>
      </c>
      <c r="S19" s="80" t="s">
        <v>67</v>
      </c>
      <c r="T19" s="45">
        <v>43840</v>
      </c>
      <c r="U19" s="51" t="s">
        <v>0</v>
      </c>
      <c r="V19" s="52" t="str">
        <f>IF(AND(T19="",U19=""),"",IF(AND(ISNUMBER(T19),U19="陽性",T19&lt;F19),"可","不可"))</f>
        <v>可</v>
      </c>
      <c r="W19" s="44"/>
      <c r="X19" s="53"/>
      <c r="Y19" s="52" t="str">
        <f t="shared" si="1"/>
        <v>可</v>
      </c>
      <c r="Z19" s="45"/>
      <c r="AA19" s="51"/>
      <c r="AB19" s="52" t="str">
        <f t="shared" si="2"/>
        <v/>
      </c>
      <c r="AC19" s="44">
        <v>43202</v>
      </c>
      <c r="AD19" s="53">
        <v>43230</v>
      </c>
      <c r="AE19" s="52" t="str">
        <f t="shared" si="3"/>
        <v>可</v>
      </c>
      <c r="AF19" s="45"/>
      <c r="AG19" s="51"/>
      <c r="AH19" s="52" t="str">
        <f t="shared" si="4"/>
        <v/>
      </c>
      <c r="AI19" s="44">
        <v>43202</v>
      </c>
      <c r="AJ19" s="53">
        <v>43230</v>
      </c>
      <c r="AK19" s="52" t="str">
        <f t="shared" si="5"/>
        <v>可</v>
      </c>
      <c r="AL19" s="45"/>
      <c r="AM19" s="51"/>
      <c r="AN19" s="52" t="str">
        <f t="shared" si="6"/>
        <v/>
      </c>
      <c r="AO19" s="44">
        <v>42861</v>
      </c>
      <c r="AP19" s="53">
        <v>42917</v>
      </c>
      <c r="AQ19" s="94" t="str">
        <f t="shared" si="7"/>
        <v>可</v>
      </c>
      <c r="AR19" s="96"/>
      <c r="AT19" s="7" t="str">
        <f t="shared" ref="AT19:AT82" si="10">IF(AND(Y19="可",AE19="可",AK19="可",AQ19="可"),"可","不可")</f>
        <v>可</v>
      </c>
    </row>
    <row r="20" spans="2:46" ht="24" customHeight="1" thickBot="1">
      <c r="B20" s="88">
        <v>3</v>
      </c>
      <c r="C20" s="54" t="s">
        <v>63</v>
      </c>
      <c r="D20" s="54" t="str">
        <f t="shared" si="8"/>
        <v>スミヨシ　ミツコ</v>
      </c>
      <c r="E20" s="54" t="s">
        <v>64</v>
      </c>
      <c r="F20" s="46">
        <v>46125</v>
      </c>
      <c r="G20" s="46">
        <v>46129</v>
      </c>
      <c r="H20" s="49" t="s">
        <v>67</v>
      </c>
      <c r="I20" s="49"/>
      <c r="J20" s="46"/>
      <c r="K20" s="46"/>
      <c r="L20" s="46"/>
      <c r="M20" s="47"/>
      <c r="N20" s="48" t="str">
        <f t="shared" si="0"/>
        <v>不可</v>
      </c>
      <c r="O20" s="49"/>
      <c r="P20" s="46"/>
      <c r="Q20" s="55"/>
      <c r="R20" s="50" t="str">
        <f t="shared" si="9"/>
        <v>不可</v>
      </c>
      <c r="S20" s="80"/>
      <c r="T20" s="45"/>
      <c r="U20" s="51"/>
      <c r="V20" s="52" t="str">
        <f>IF(AND(T20="",U20=""),"",IF(AND(ISNUMBER(T20),U20="陽性",T20&lt;F20),"可","不可"))</f>
        <v/>
      </c>
      <c r="W20" s="44">
        <v>43748</v>
      </c>
      <c r="X20" s="53">
        <v>43809</v>
      </c>
      <c r="Y20" s="52" t="str">
        <f t="shared" si="1"/>
        <v>可</v>
      </c>
      <c r="Z20" s="45"/>
      <c r="AA20" s="51"/>
      <c r="AB20" s="52" t="str">
        <f t="shared" si="2"/>
        <v/>
      </c>
      <c r="AC20" s="44">
        <v>42957</v>
      </c>
      <c r="AD20" s="53">
        <v>42992</v>
      </c>
      <c r="AE20" s="52" t="str">
        <f t="shared" si="3"/>
        <v>可</v>
      </c>
      <c r="AF20" s="45"/>
      <c r="AG20" s="51"/>
      <c r="AH20" s="52" t="str">
        <f t="shared" si="4"/>
        <v/>
      </c>
      <c r="AI20" s="44">
        <v>42957</v>
      </c>
      <c r="AJ20" s="53">
        <v>42992</v>
      </c>
      <c r="AK20" s="52" t="str">
        <f t="shared" si="5"/>
        <v>可</v>
      </c>
      <c r="AL20" s="45"/>
      <c r="AM20" s="51"/>
      <c r="AN20" s="52" t="str">
        <f t="shared" si="6"/>
        <v/>
      </c>
      <c r="AO20" s="44">
        <v>42575</v>
      </c>
      <c r="AP20" s="53">
        <v>42611</v>
      </c>
      <c r="AQ20" s="94" t="str">
        <f t="shared" si="7"/>
        <v>可</v>
      </c>
      <c r="AR20" s="96"/>
      <c r="AT20" s="7" t="str">
        <f t="shared" si="10"/>
        <v>可</v>
      </c>
    </row>
    <row r="21" spans="2:46" ht="24" customHeight="1" thickBot="1">
      <c r="B21" s="88">
        <v>4</v>
      </c>
      <c r="C21" s="54"/>
      <c r="D21" s="54" t="str">
        <f t="shared" si="8"/>
        <v/>
      </c>
      <c r="E21" s="54"/>
      <c r="F21" s="46"/>
      <c r="G21" s="46"/>
      <c r="H21" s="49"/>
      <c r="I21" s="49"/>
      <c r="J21" s="46"/>
      <c r="K21" s="46"/>
      <c r="L21" s="46"/>
      <c r="M21" s="47"/>
      <c r="N21" s="48" t="str">
        <f t="shared" si="0"/>
        <v>不可</v>
      </c>
      <c r="O21" s="49"/>
      <c r="P21" s="46"/>
      <c r="Q21" s="55"/>
      <c r="R21" s="50" t="str">
        <f t="shared" si="9"/>
        <v>不可</v>
      </c>
      <c r="S21" s="80"/>
      <c r="T21" s="45"/>
      <c r="U21" s="51"/>
      <c r="V21" s="52" t="str">
        <f>IF(AND(T21="",U21=""),"",IF(AND(ISNUMBER(T21),U21="陽性",T21&lt;F21),"可","不可"))</f>
        <v/>
      </c>
      <c r="W21" s="44"/>
      <c r="X21" s="53"/>
      <c r="Y21" s="52" t="str">
        <f t="shared" si="1"/>
        <v>不可</v>
      </c>
      <c r="Z21" s="45"/>
      <c r="AA21" s="51"/>
      <c r="AB21" s="52" t="str">
        <f t="shared" si="2"/>
        <v/>
      </c>
      <c r="AC21" s="44"/>
      <c r="AD21" s="53"/>
      <c r="AE21" s="52" t="str">
        <f t="shared" si="3"/>
        <v>不可</v>
      </c>
      <c r="AF21" s="45"/>
      <c r="AG21" s="51"/>
      <c r="AH21" s="52" t="str">
        <f t="shared" si="4"/>
        <v/>
      </c>
      <c r="AI21" s="44"/>
      <c r="AJ21" s="53"/>
      <c r="AK21" s="52" t="str">
        <f t="shared" si="5"/>
        <v>不可</v>
      </c>
      <c r="AL21" s="45"/>
      <c r="AM21" s="51"/>
      <c r="AN21" s="52" t="str">
        <f t="shared" si="6"/>
        <v/>
      </c>
      <c r="AO21" s="44"/>
      <c r="AP21" s="53"/>
      <c r="AQ21" s="94" t="str">
        <f t="shared" si="7"/>
        <v>不可</v>
      </c>
      <c r="AR21" s="96"/>
      <c r="AT21" s="7" t="str">
        <f t="shared" si="10"/>
        <v>不可</v>
      </c>
    </row>
    <row r="22" spans="2:46" ht="24" customHeight="1" thickBot="1">
      <c r="B22" s="88">
        <v>5</v>
      </c>
      <c r="C22" s="54"/>
      <c r="D22" s="54" t="str">
        <f t="shared" si="8"/>
        <v/>
      </c>
      <c r="E22" s="54"/>
      <c r="F22" s="46"/>
      <c r="G22" s="46"/>
      <c r="H22" s="49"/>
      <c r="I22" s="49"/>
      <c r="J22" s="46"/>
      <c r="K22" s="46"/>
      <c r="L22" s="46"/>
      <c r="M22" s="47"/>
      <c r="N22" s="48" t="str">
        <f t="shared" si="0"/>
        <v>不可</v>
      </c>
      <c r="O22" s="49"/>
      <c r="P22" s="46"/>
      <c r="Q22" s="55"/>
      <c r="R22" s="50" t="str">
        <f t="shared" si="9"/>
        <v>不可</v>
      </c>
      <c r="S22" s="80"/>
      <c r="T22" s="45"/>
      <c r="U22" s="51"/>
      <c r="V22" s="52"/>
      <c r="W22" s="44"/>
      <c r="X22" s="53"/>
      <c r="Y22" s="52" t="str">
        <f t="shared" si="1"/>
        <v>不可</v>
      </c>
      <c r="Z22" s="45"/>
      <c r="AA22" s="51"/>
      <c r="AB22" s="52" t="str">
        <f t="shared" si="2"/>
        <v/>
      </c>
      <c r="AC22" s="44"/>
      <c r="AD22" s="53"/>
      <c r="AE22" s="52" t="str">
        <f t="shared" si="3"/>
        <v>不可</v>
      </c>
      <c r="AF22" s="45"/>
      <c r="AG22" s="51"/>
      <c r="AH22" s="52" t="str">
        <f t="shared" si="4"/>
        <v/>
      </c>
      <c r="AI22" s="44"/>
      <c r="AJ22" s="53"/>
      <c r="AK22" s="52" t="str">
        <f t="shared" si="5"/>
        <v>不可</v>
      </c>
      <c r="AL22" s="45"/>
      <c r="AM22" s="51"/>
      <c r="AN22" s="52" t="str">
        <f t="shared" si="6"/>
        <v/>
      </c>
      <c r="AO22" s="44"/>
      <c r="AP22" s="53"/>
      <c r="AQ22" s="94" t="str">
        <f t="shared" si="7"/>
        <v>不可</v>
      </c>
      <c r="AR22" s="96"/>
      <c r="AT22" s="7" t="str">
        <f t="shared" si="10"/>
        <v>不可</v>
      </c>
    </row>
    <row r="23" spans="2:46" ht="24" customHeight="1" thickBot="1">
      <c r="B23" s="88">
        <v>6</v>
      </c>
      <c r="C23" s="54"/>
      <c r="D23" s="54" t="str">
        <f t="shared" si="8"/>
        <v/>
      </c>
      <c r="E23" s="54"/>
      <c r="F23" s="46"/>
      <c r="G23" s="46"/>
      <c r="H23" s="49"/>
      <c r="I23" s="49"/>
      <c r="J23" s="46"/>
      <c r="K23" s="46"/>
      <c r="L23" s="46"/>
      <c r="M23" s="47"/>
      <c r="N23" s="48" t="str">
        <f t="shared" si="0"/>
        <v>不可</v>
      </c>
      <c r="O23" s="49"/>
      <c r="P23" s="46"/>
      <c r="Q23" s="55"/>
      <c r="R23" s="50" t="str">
        <f t="shared" si="9"/>
        <v>不可</v>
      </c>
      <c r="S23" s="80"/>
      <c r="T23" s="45"/>
      <c r="U23" s="51"/>
      <c r="V23" s="52" t="str">
        <f t="shared" ref="V23:V86" si="11">IF(AND(T23="",U23=""),"",IF(AND(ISNUMBER(T23),U23="陽性",T23&lt;F23),"可","不可"))</f>
        <v/>
      </c>
      <c r="W23" s="44"/>
      <c r="X23" s="53"/>
      <c r="Y23" s="52" t="str">
        <f t="shared" si="1"/>
        <v>不可</v>
      </c>
      <c r="Z23" s="45"/>
      <c r="AA23" s="51"/>
      <c r="AB23" s="52" t="str">
        <f t="shared" si="2"/>
        <v/>
      </c>
      <c r="AC23" s="44"/>
      <c r="AD23" s="53"/>
      <c r="AE23" s="52" t="str">
        <f t="shared" si="3"/>
        <v>不可</v>
      </c>
      <c r="AF23" s="45"/>
      <c r="AG23" s="51"/>
      <c r="AH23" s="52" t="str">
        <f t="shared" si="4"/>
        <v/>
      </c>
      <c r="AI23" s="44"/>
      <c r="AJ23" s="53"/>
      <c r="AK23" s="52" t="str">
        <f t="shared" si="5"/>
        <v>不可</v>
      </c>
      <c r="AL23" s="45"/>
      <c r="AM23" s="51"/>
      <c r="AN23" s="52" t="str">
        <f t="shared" si="6"/>
        <v/>
      </c>
      <c r="AO23" s="44"/>
      <c r="AP23" s="53"/>
      <c r="AQ23" s="94" t="str">
        <f t="shared" si="7"/>
        <v>不可</v>
      </c>
      <c r="AR23" s="96"/>
      <c r="AT23" s="7" t="str">
        <f t="shared" si="10"/>
        <v>不可</v>
      </c>
    </row>
    <row r="24" spans="2:46" ht="24" customHeight="1" thickBot="1">
      <c r="B24" s="88">
        <v>7</v>
      </c>
      <c r="C24" s="54"/>
      <c r="D24" s="54" t="str">
        <f t="shared" si="8"/>
        <v/>
      </c>
      <c r="E24" s="54"/>
      <c r="F24" s="46"/>
      <c r="G24" s="46"/>
      <c r="H24" s="49"/>
      <c r="I24" s="49"/>
      <c r="J24" s="46"/>
      <c r="K24" s="46"/>
      <c r="L24" s="46"/>
      <c r="M24" s="47"/>
      <c r="N24" s="48" t="str">
        <f t="shared" si="0"/>
        <v>不可</v>
      </c>
      <c r="O24" s="49"/>
      <c r="P24" s="46"/>
      <c r="Q24" s="55"/>
      <c r="R24" s="50" t="str">
        <f t="shared" si="9"/>
        <v>不可</v>
      </c>
      <c r="S24" s="80"/>
      <c r="T24" s="45"/>
      <c r="U24" s="51"/>
      <c r="V24" s="52" t="str">
        <f t="shared" si="11"/>
        <v/>
      </c>
      <c r="W24" s="44"/>
      <c r="X24" s="53"/>
      <c r="Y24" s="52" t="str">
        <f t="shared" si="1"/>
        <v>不可</v>
      </c>
      <c r="Z24" s="45"/>
      <c r="AA24" s="51"/>
      <c r="AB24" s="52" t="str">
        <f t="shared" si="2"/>
        <v/>
      </c>
      <c r="AC24" s="44"/>
      <c r="AD24" s="53"/>
      <c r="AE24" s="52" t="str">
        <f t="shared" si="3"/>
        <v>不可</v>
      </c>
      <c r="AF24" s="45"/>
      <c r="AG24" s="51"/>
      <c r="AH24" s="52" t="str">
        <f t="shared" si="4"/>
        <v/>
      </c>
      <c r="AI24" s="44"/>
      <c r="AJ24" s="53"/>
      <c r="AK24" s="52" t="str">
        <f t="shared" si="5"/>
        <v>不可</v>
      </c>
      <c r="AL24" s="45"/>
      <c r="AM24" s="51"/>
      <c r="AN24" s="52" t="str">
        <f t="shared" si="6"/>
        <v/>
      </c>
      <c r="AO24" s="44"/>
      <c r="AP24" s="53"/>
      <c r="AQ24" s="94" t="str">
        <f t="shared" si="7"/>
        <v>不可</v>
      </c>
      <c r="AR24" s="96"/>
      <c r="AT24" s="7" t="str">
        <f t="shared" si="10"/>
        <v>不可</v>
      </c>
    </row>
    <row r="25" spans="2:46" ht="24" customHeight="1" thickBot="1">
      <c r="B25" s="88">
        <v>8</v>
      </c>
      <c r="C25" s="54"/>
      <c r="D25" s="54" t="str">
        <f t="shared" si="8"/>
        <v/>
      </c>
      <c r="E25" s="54"/>
      <c r="F25" s="46"/>
      <c r="G25" s="46"/>
      <c r="H25" s="49"/>
      <c r="I25" s="49"/>
      <c r="J25" s="46"/>
      <c r="K25" s="46"/>
      <c r="L25" s="46"/>
      <c r="M25" s="47"/>
      <c r="N25" s="48" t="str">
        <f t="shared" si="0"/>
        <v>不可</v>
      </c>
      <c r="O25" s="49"/>
      <c r="P25" s="46"/>
      <c r="Q25" s="55"/>
      <c r="R25" s="50" t="str">
        <f t="shared" si="9"/>
        <v>不可</v>
      </c>
      <c r="S25" s="80"/>
      <c r="T25" s="45"/>
      <c r="U25" s="51"/>
      <c r="V25" s="52" t="str">
        <f t="shared" si="11"/>
        <v/>
      </c>
      <c r="W25" s="44"/>
      <c r="X25" s="53"/>
      <c r="Y25" s="52" t="str">
        <f t="shared" si="1"/>
        <v>不可</v>
      </c>
      <c r="Z25" s="45"/>
      <c r="AA25" s="51"/>
      <c r="AB25" s="52" t="str">
        <f t="shared" si="2"/>
        <v/>
      </c>
      <c r="AC25" s="44"/>
      <c r="AD25" s="53"/>
      <c r="AE25" s="52" t="str">
        <f t="shared" si="3"/>
        <v>不可</v>
      </c>
      <c r="AF25" s="45"/>
      <c r="AG25" s="51"/>
      <c r="AH25" s="52" t="str">
        <f t="shared" si="4"/>
        <v/>
      </c>
      <c r="AI25" s="44"/>
      <c r="AJ25" s="53"/>
      <c r="AK25" s="52" t="str">
        <f t="shared" si="5"/>
        <v>不可</v>
      </c>
      <c r="AL25" s="45"/>
      <c r="AM25" s="51"/>
      <c r="AN25" s="52" t="str">
        <f t="shared" si="6"/>
        <v/>
      </c>
      <c r="AO25" s="44"/>
      <c r="AP25" s="53"/>
      <c r="AQ25" s="94" t="str">
        <f t="shared" si="7"/>
        <v>不可</v>
      </c>
      <c r="AR25" s="96"/>
      <c r="AT25" s="7" t="str">
        <f t="shared" si="10"/>
        <v>不可</v>
      </c>
    </row>
    <row r="26" spans="2:46" ht="24" customHeight="1" thickBot="1">
      <c r="B26" s="88">
        <v>9</v>
      </c>
      <c r="C26" s="54"/>
      <c r="D26" s="54" t="str">
        <f t="shared" si="8"/>
        <v/>
      </c>
      <c r="E26" s="54"/>
      <c r="F26" s="46"/>
      <c r="G26" s="46"/>
      <c r="H26" s="49"/>
      <c r="I26" s="49"/>
      <c r="J26" s="46"/>
      <c r="K26" s="46"/>
      <c r="L26" s="46"/>
      <c r="M26" s="47"/>
      <c r="N26" s="48" t="str">
        <f t="shared" si="0"/>
        <v>不可</v>
      </c>
      <c r="O26" s="49"/>
      <c r="P26" s="46"/>
      <c r="Q26" s="55"/>
      <c r="R26" s="50" t="str">
        <f t="shared" si="9"/>
        <v>不可</v>
      </c>
      <c r="S26" s="80"/>
      <c r="T26" s="45"/>
      <c r="U26" s="51"/>
      <c r="V26" s="52" t="str">
        <f t="shared" si="11"/>
        <v/>
      </c>
      <c r="W26" s="44"/>
      <c r="X26" s="53"/>
      <c r="Y26" s="52" t="str">
        <f t="shared" si="1"/>
        <v>不可</v>
      </c>
      <c r="Z26" s="45"/>
      <c r="AA26" s="51"/>
      <c r="AB26" s="52" t="str">
        <f t="shared" si="2"/>
        <v/>
      </c>
      <c r="AC26" s="44"/>
      <c r="AD26" s="53"/>
      <c r="AE26" s="52" t="str">
        <f t="shared" si="3"/>
        <v>不可</v>
      </c>
      <c r="AF26" s="45"/>
      <c r="AG26" s="51"/>
      <c r="AH26" s="52" t="str">
        <f t="shared" si="4"/>
        <v/>
      </c>
      <c r="AI26" s="44"/>
      <c r="AJ26" s="53"/>
      <c r="AK26" s="52" t="str">
        <f t="shared" si="5"/>
        <v>不可</v>
      </c>
      <c r="AL26" s="45"/>
      <c r="AM26" s="51"/>
      <c r="AN26" s="52" t="str">
        <f t="shared" si="6"/>
        <v/>
      </c>
      <c r="AO26" s="44"/>
      <c r="AP26" s="53"/>
      <c r="AQ26" s="94" t="str">
        <f t="shared" si="7"/>
        <v>不可</v>
      </c>
      <c r="AR26" s="96"/>
      <c r="AT26" s="7" t="str">
        <f t="shared" si="10"/>
        <v>不可</v>
      </c>
    </row>
    <row r="27" spans="2:46" ht="24" customHeight="1" thickBot="1">
      <c r="B27" s="88">
        <v>10</v>
      </c>
      <c r="C27" s="54"/>
      <c r="D27" s="54" t="str">
        <f t="shared" si="8"/>
        <v/>
      </c>
      <c r="E27" s="54"/>
      <c r="F27" s="46"/>
      <c r="G27" s="46"/>
      <c r="H27" s="49"/>
      <c r="I27" s="49"/>
      <c r="J27" s="46"/>
      <c r="K27" s="46"/>
      <c r="L27" s="46"/>
      <c r="M27" s="47"/>
      <c r="N27" s="48" t="str">
        <f t="shared" si="0"/>
        <v>不可</v>
      </c>
      <c r="O27" s="49"/>
      <c r="P27" s="46"/>
      <c r="Q27" s="55"/>
      <c r="R27" s="50" t="str">
        <f t="shared" si="9"/>
        <v>不可</v>
      </c>
      <c r="S27" s="80"/>
      <c r="T27" s="45"/>
      <c r="U27" s="51"/>
      <c r="V27" s="52" t="str">
        <f t="shared" si="11"/>
        <v/>
      </c>
      <c r="W27" s="44"/>
      <c r="X27" s="53"/>
      <c r="Y27" s="52" t="str">
        <f t="shared" si="1"/>
        <v>不可</v>
      </c>
      <c r="Z27" s="45"/>
      <c r="AA27" s="51"/>
      <c r="AB27" s="52" t="str">
        <f t="shared" si="2"/>
        <v/>
      </c>
      <c r="AC27" s="44"/>
      <c r="AD27" s="53"/>
      <c r="AE27" s="52" t="str">
        <f t="shared" si="3"/>
        <v>不可</v>
      </c>
      <c r="AF27" s="45"/>
      <c r="AG27" s="51"/>
      <c r="AH27" s="52" t="str">
        <f t="shared" si="4"/>
        <v/>
      </c>
      <c r="AI27" s="44"/>
      <c r="AJ27" s="53"/>
      <c r="AK27" s="52" t="str">
        <f t="shared" si="5"/>
        <v>不可</v>
      </c>
      <c r="AL27" s="45"/>
      <c r="AM27" s="51"/>
      <c r="AN27" s="52" t="str">
        <f t="shared" si="6"/>
        <v/>
      </c>
      <c r="AO27" s="44"/>
      <c r="AP27" s="53"/>
      <c r="AQ27" s="94" t="str">
        <f t="shared" si="7"/>
        <v>不可</v>
      </c>
      <c r="AR27" s="96"/>
      <c r="AT27" s="7" t="str">
        <f t="shared" si="10"/>
        <v>不可</v>
      </c>
    </row>
    <row r="28" spans="2:46" ht="24" customHeight="1" thickBot="1">
      <c r="B28" s="88">
        <v>11</v>
      </c>
      <c r="C28" s="54"/>
      <c r="D28" s="54" t="str">
        <f t="shared" si="8"/>
        <v/>
      </c>
      <c r="E28" s="54"/>
      <c r="F28" s="46"/>
      <c r="G28" s="46"/>
      <c r="H28" s="49"/>
      <c r="I28" s="49"/>
      <c r="J28" s="46"/>
      <c r="K28" s="46"/>
      <c r="L28" s="46"/>
      <c r="M28" s="47"/>
      <c r="N28" s="48" t="str">
        <f t="shared" si="0"/>
        <v>不可</v>
      </c>
      <c r="O28" s="49"/>
      <c r="P28" s="46"/>
      <c r="Q28" s="55"/>
      <c r="R28" s="50" t="str">
        <f t="shared" si="9"/>
        <v>不可</v>
      </c>
      <c r="S28" s="80"/>
      <c r="T28" s="45"/>
      <c r="U28" s="51"/>
      <c r="V28" s="52" t="str">
        <f t="shared" si="11"/>
        <v/>
      </c>
      <c r="W28" s="44"/>
      <c r="X28" s="53"/>
      <c r="Y28" s="52" t="str">
        <f t="shared" si="1"/>
        <v>不可</v>
      </c>
      <c r="Z28" s="45"/>
      <c r="AA28" s="51"/>
      <c r="AB28" s="52" t="str">
        <f t="shared" si="2"/>
        <v/>
      </c>
      <c r="AC28" s="44"/>
      <c r="AD28" s="53"/>
      <c r="AE28" s="52" t="str">
        <f t="shared" si="3"/>
        <v>不可</v>
      </c>
      <c r="AF28" s="45"/>
      <c r="AG28" s="51"/>
      <c r="AH28" s="52" t="str">
        <f t="shared" si="4"/>
        <v/>
      </c>
      <c r="AI28" s="44"/>
      <c r="AJ28" s="53"/>
      <c r="AK28" s="52" t="str">
        <f t="shared" si="5"/>
        <v>不可</v>
      </c>
      <c r="AL28" s="45"/>
      <c r="AM28" s="51"/>
      <c r="AN28" s="52" t="str">
        <f t="shared" si="6"/>
        <v/>
      </c>
      <c r="AO28" s="44"/>
      <c r="AP28" s="53"/>
      <c r="AQ28" s="94" t="str">
        <f t="shared" si="7"/>
        <v>不可</v>
      </c>
      <c r="AR28" s="96"/>
      <c r="AT28" s="7" t="str">
        <f t="shared" si="10"/>
        <v>不可</v>
      </c>
    </row>
    <row r="29" spans="2:46" ht="24" customHeight="1" thickBot="1">
      <c r="B29" s="88">
        <v>12</v>
      </c>
      <c r="C29" s="54"/>
      <c r="D29" s="54" t="str">
        <f t="shared" si="8"/>
        <v/>
      </c>
      <c r="E29" s="54"/>
      <c r="F29" s="46"/>
      <c r="G29" s="46"/>
      <c r="H29" s="49"/>
      <c r="I29" s="49"/>
      <c r="J29" s="46"/>
      <c r="K29" s="46"/>
      <c r="L29" s="46"/>
      <c r="M29" s="47"/>
      <c r="N29" s="48" t="str">
        <f t="shared" si="0"/>
        <v>不可</v>
      </c>
      <c r="O29" s="49"/>
      <c r="P29" s="46"/>
      <c r="Q29" s="55"/>
      <c r="R29" s="50" t="str">
        <f t="shared" si="9"/>
        <v>不可</v>
      </c>
      <c r="S29" s="80"/>
      <c r="T29" s="45"/>
      <c r="U29" s="51"/>
      <c r="V29" s="52" t="str">
        <f t="shared" si="11"/>
        <v/>
      </c>
      <c r="W29" s="44"/>
      <c r="X29" s="53"/>
      <c r="Y29" s="52" t="str">
        <f t="shared" si="1"/>
        <v>不可</v>
      </c>
      <c r="Z29" s="45"/>
      <c r="AA29" s="51"/>
      <c r="AB29" s="52" t="str">
        <f t="shared" si="2"/>
        <v/>
      </c>
      <c r="AC29" s="44"/>
      <c r="AD29" s="53"/>
      <c r="AE29" s="52" t="str">
        <f t="shared" si="3"/>
        <v>不可</v>
      </c>
      <c r="AF29" s="45"/>
      <c r="AG29" s="51"/>
      <c r="AH29" s="52" t="str">
        <f t="shared" si="4"/>
        <v/>
      </c>
      <c r="AI29" s="44"/>
      <c r="AJ29" s="53"/>
      <c r="AK29" s="52" t="str">
        <f t="shared" si="5"/>
        <v>不可</v>
      </c>
      <c r="AL29" s="45"/>
      <c r="AM29" s="51"/>
      <c r="AN29" s="52" t="str">
        <f t="shared" si="6"/>
        <v/>
      </c>
      <c r="AO29" s="44"/>
      <c r="AP29" s="53"/>
      <c r="AQ29" s="94" t="str">
        <f t="shared" si="7"/>
        <v>不可</v>
      </c>
      <c r="AR29" s="96"/>
      <c r="AT29" s="7" t="str">
        <f t="shared" si="10"/>
        <v>不可</v>
      </c>
    </row>
    <row r="30" spans="2:46" ht="24" customHeight="1" thickBot="1">
      <c r="B30" s="88">
        <v>13</v>
      </c>
      <c r="C30" s="54"/>
      <c r="D30" s="54"/>
      <c r="E30" s="54"/>
      <c r="F30" s="46"/>
      <c r="G30" s="46"/>
      <c r="H30" s="49"/>
      <c r="I30" s="49"/>
      <c r="J30" s="46"/>
      <c r="K30" s="46"/>
      <c r="L30" s="46"/>
      <c r="M30" s="47"/>
      <c r="N30" s="48" t="str">
        <f t="shared" si="0"/>
        <v>不可</v>
      </c>
      <c r="O30" s="49"/>
      <c r="P30" s="46"/>
      <c r="Q30" s="55"/>
      <c r="R30" s="50" t="str">
        <f t="shared" si="9"/>
        <v>不可</v>
      </c>
      <c r="S30" s="80"/>
      <c r="T30" s="45"/>
      <c r="U30" s="51"/>
      <c r="V30" s="52" t="str">
        <f t="shared" si="11"/>
        <v/>
      </c>
      <c r="W30" s="44"/>
      <c r="X30" s="53"/>
      <c r="Y30" s="52" t="str">
        <f t="shared" si="1"/>
        <v>不可</v>
      </c>
      <c r="Z30" s="45"/>
      <c r="AA30" s="51"/>
      <c r="AB30" s="52" t="str">
        <f t="shared" si="2"/>
        <v/>
      </c>
      <c r="AC30" s="44"/>
      <c r="AD30" s="53"/>
      <c r="AE30" s="52" t="str">
        <f t="shared" si="3"/>
        <v>不可</v>
      </c>
      <c r="AF30" s="45"/>
      <c r="AG30" s="51"/>
      <c r="AH30" s="52" t="str">
        <f t="shared" si="4"/>
        <v/>
      </c>
      <c r="AI30" s="44"/>
      <c r="AJ30" s="53"/>
      <c r="AK30" s="52" t="str">
        <f t="shared" si="5"/>
        <v>不可</v>
      </c>
      <c r="AL30" s="45"/>
      <c r="AM30" s="51"/>
      <c r="AN30" s="52" t="str">
        <f t="shared" si="6"/>
        <v/>
      </c>
      <c r="AO30" s="44"/>
      <c r="AP30" s="53"/>
      <c r="AQ30" s="94" t="str">
        <f t="shared" si="7"/>
        <v>不可</v>
      </c>
      <c r="AR30" s="96"/>
      <c r="AT30" s="7" t="str">
        <f t="shared" si="10"/>
        <v>不可</v>
      </c>
    </row>
    <row r="31" spans="2:46" ht="24" customHeight="1" thickBot="1">
      <c r="B31" s="88">
        <v>14</v>
      </c>
      <c r="C31" s="54"/>
      <c r="D31" s="54"/>
      <c r="E31" s="54"/>
      <c r="F31" s="46"/>
      <c r="G31" s="46"/>
      <c r="H31" s="49"/>
      <c r="I31" s="49"/>
      <c r="J31" s="46"/>
      <c r="K31" s="46"/>
      <c r="L31" s="46"/>
      <c r="M31" s="47"/>
      <c r="N31" s="48" t="str">
        <f t="shared" si="0"/>
        <v>不可</v>
      </c>
      <c r="O31" s="49"/>
      <c r="P31" s="46"/>
      <c r="Q31" s="55"/>
      <c r="R31" s="50" t="str">
        <f t="shared" si="9"/>
        <v>不可</v>
      </c>
      <c r="S31" s="80"/>
      <c r="T31" s="45"/>
      <c r="U31" s="51"/>
      <c r="V31" s="52" t="str">
        <f t="shared" si="11"/>
        <v/>
      </c>
      <c r="W31" s="44"/>
      <c r="X31" s="53"/>
      <c r="Y31" s="52" t="str">
        <f t="shared" si="1"/>
        <v>不可</v>
      </c>
      <c r="Z31" s="45"/>
      <c r="AA31" s="51"/>
      <c r="AB31" s="52" t="str">
        <f t="shared" si="2"/>
        <v/>
      </c>
      <c r="AC31" s="44"/>
      <c r="AD31" s="53"/>
      <c r="AE31" s="52" t="str">
        <f t="shared" si="3"/>
        <v>不可</v>
      </c>
      <c r="AF31" s="45"/>
      <c r="AG31" s="51"/>
      <c r="AH31" s="52" t="str">
        <f t="shared" si="4"/>
        <v/>
      </c>
      <c r="AI31" s="44"/>
      <c r="AJ31" s="53"/>
      <c r="AK31" s="52" t="str">
        <f t="shared" si="5"/>
        <v>不可</v>
      </c>
      <c r="AL31" s="45"/>
      <c r="AM31" s="51"/>
      <c r="AN31" s="52" t="str">
        <f t="shared" si="6"/>
        <v/>
      </c>
      <c r="AO31" s="44"/>
      <c r="AP31" s="53"/>
      <c r="AQ31" s="94" t="str">
        <f t="shared" si="7"/>
        <v>不可</v>
      </c>
      <c r="AR31" s="96"/>
      <c r="AT31" s="7" t="str">
        <f t="shared" si="10"/>
        <v>不可</v>
      </c>
    </row>
    <row r="32" spans="2:46" ht="24" customHeight="1" thickBot="1">
      <c r="B32" s="88">
        <v>15</v>
      </c>
      <c r="C32" s="54"/>
      <c r="D32" s="54"/>
      <c r="E32" s="54"/>
      <c r="F32" s="46"/>
      <c r="G32" s="46"/>
      <c r="H32" s="49"/>
      <c r="I32" s="49"/>
      <c r="J32" s="46"/>
      <c r="K32" s="46"/>
      <c r="L32" s="46"/>
      <c r="M32" s="47"/>
      <c r="N32" s="48" t="str">
        <f t="shared" si="0"/>
        <v>不可</v>
      </c>
      <c r="O32" s="49"/>
      <c r="P32" s="46"/>
      <c r="Q32" s="55"/>
      <c r="R32" s="50" t="str">
        <f t="shared" si="9"/>
        <v>不可</v>
      </c>
      <c r="S32" s="80"/>
      <c r="T32" s="45"/>
      <c r="U32" s="51"/>
      <c r="V32" s="52" t="str">
        <f t="shared" si="11"/>
        <v/>
      </c>
      <c r="W32" s="44"/>
      <c r="X32" s="53"/>
      <c r="Y32" s="52" t="str">
        <f t="shared" si="1"/>
        <v>不可</v>
      </c>
      <c r="Z32" s="45"/>
      <c r="AA32" s="51"/>
      <c r="AB32" s="52" t="str">
        <f t="shared" si="2"/>
        <v/>
      </c>
      <c r="AC32" s="44"/>
      <c r="AD32" s="53"/>
      <c r="AE32" s="52" t="str">
        <f t="shared" si="3"/>
        <v>不可</v>
      </c>
      <c r="AF32" s="45"/>
      <c r="AG32" s="51"/>
      <c r="AH32" s="52" t="str">
        <f t="shared" si="4"/>
        <v/>
      </c>
      <c r="AI32" s="44"/>
      <c r="AJ32" s="53"/>
      <c r="AK32" s="52" t="str">
        <f t="shared" si="5"/>
        <v>不可</v>
      </c>
      <c r="AL32" s="45"/>
      <c r="AM32" s="51"/>
      <c r="AN32" s="52" t="str">
        <f t="shared" si="6"/>
        <v/>
      </c>
      <c r="AO32" s="44"/>
      <c r="AP32" s="53"/>
      <c r="AQ32" s="94" t="str">
        <f t="shared" si="7"/>
        <v>不可</v>
      </c>
      <c r="AR32" s="96"/>
      <c r="AT32" s="7" t="str">
        <f t="shared" si="10"/>
        <v>不可</v>
      </c>
    </row>
    <row r="33" spans="2:46" ht="24" customHeight="1" thickBot="1">
      <c r="B33" s="88">
        <v>16</v>
      </c>
      <c r="C33" s="54"/>
      <c r="D33" s="54"/>
      <c r="E33" s="54"/>
      <c r="F33" s="46"/>
      <c r="G33" s="46"/>
      <c r="H33" s="49"/>
      <c r="I33" s="49"/>
      <c r="J33" s="46"/>
      <c r="K33" s="46"/>
      <c r="L33" s="46"/>
      <c r="M33" s="47"/>
      <c r="N33" s="48" t="str">
        <f t="shared" si="0"/>
        <v>不可</v>
      </c>
      <c r="O33" s="49"/>
      <c r="P33" s="46"/>
      <c r="Q33" s="55"/>
      <c r="R33" s="50" t="str">
        <f t="shared" si="9"/>
        <v>不可</v>
      </c>
      <c r="S33" s="80"/>
      <c r="T33" s="45"/>
      <c r="U33" s="51"/>
      <c r="V33" s="52" t="str">
        <f t="shared" si="11"/>
        <v/>
      </c>
      <c r="W33" s="44"/>
      <c r="X33" s="53"/>
      <c r="Y33" s="52" t="str">
        <f t="shared" si="1"/>
        <v>不可</v>
      </c>
      <c r="Z33" s="45"/>
      <c r="AA33" s="51"/>
      <c r="AB33" s="52" t="str">
        <f t="shared" si="2"/>
        <v/>
      </c>
      <c r="AC33" s="44"/>
      <c r="AD33" s="53"/>
      <c r="AE33" s="52" t="str">
        <f t="shared" si="3"/>
        <v>不可</v>
      </c>
      <c r="AF33" s="45"/>
      <c r="AG33" s="51"/>
      <c r="AH33" s="52" t="str">
        <f t="shared" si="4"/>
        <v/>
      </c>
      <c r="AI33" s="44"/>
      <c r="AJ33" s="53"/>
      <c r="AK33" s="52" t="str">
        <f t="shared" si="5"/>
        <v>不可</v>
      </c>
      <c r="AL33" s="45"/>
      <c r="AM33" s="51"/>
      <c r="AN33" s="52" t="str">
        <f t="shared" si="6"/>
        <v/>
      </c>
      <c r="AO33" s="44"/>
      <c r="AP33" s="53"/>
      <c r="AQ33" s="94" t="str">
        <f t="shared" si="7"/>
        <v>不可</v>
      </c>
      <c r="AR33" s="96"/>
      <c r="AT33" s="7" t="str">
        <f t="shared" si="10"/>
        <v>不可</v>
      </c>
    </row>
    <row r="34" spans="2:46" ht="24" customHeight="1" thickBot="1">
      <c r="B34" s="88">
        <v>17</v>
      </c>
      <c r="C34" s="54"/>
      <c r="D34" s="54"/>
      <c r="E34" s="54"/>
      <c r="F34" s="46"/>
      <c r="G34" s="46"/>
      <c r="H34" s="49"/>
      <c r="I34" s="49"/>
      <c r="J34" s="46"/>
      <c r="K34" s="46"/>
      <c r="L34" s="46"/>
      <c r="M34" s="47"/>
      <c r="N34" s="48" t="str">
        <f t="shared" si="0"/>
        <v>不可</v>
      </c>
      <c r="O34" s="49"/>
      <c r="P34" s="46"/>
      <c r="Q34" s="55"/>
      <c r="R34" s="50" t="str">
        <f t="shared" si="9"/>
        <v>不可</v>
      </c>
      <c r="S34" s="80"/>
      <c r="T34" s="45"/>
      <c r="U34" s="51"/>
      <c r="V34" s="52" t="str">
        <f t="shared" si="11"/>
        <v/>
      </c>
      <c r="W34" s="44"/>
      <c r="X34" s="53"/>
      <c r="Y34" s="52" t="str">
        <f t="shared" si="1"/>
        <v>不可</v>
      </c>
      <c r="Z34" s="45"/>
      <c r="AA34" s="51"/>
      <c r="AB34" s="52" t="str">
        <f t="shared" si="2"/>
        <v/>
      </c>
      <c r="AC34" s="44"/>
      <c r="AD34" s="53"/>
      <c r="AE34" s="52" t="str">
        <f t="shared" si="3"/>
        <v>不可</v>
      </c>
      <c r="AF34" s="45"/>
      <c r="AG34" s="51"/>
      <c r="AH34" s="52" t="str">
        <f t="shared" si="4"/>
        <v/>
      </c>
      <c r="AI34" s="44"/>
      <c r="AJ34" s="53"/>
      <c r="AK34" s="52" t="str">
        <f t="shared" si="5"/>
        <v>不可</v>
      </c>
      <c r="AL34" s="45"/>
      <c r="AM34" s="51"/>
      <c r="AN34" s="52" t="str">
        <f t="shared" si="6"/>
        <v/>
      </c>
      <c r="AO34" s="44"/>
      <c r="AP34" s="53"/>
      <c r="AQ34" s="94" t="str">
        <f t="shared" si="7"/>
        <v>不可</v>
      </c>
      <c r="AR34" s="96"/>
      <c r="AT34" s="7" t="str">
        <f t="shared" si="10"/>
        <v>不可</v>
      </c>
    </row>
    <row r="35" spans="2:46" ht="24" customHeight="1" thickBot="1">
      <c r="B35" s="88">
        <v>18</v>
      </c>
      <c r="C35" s="54"/>
      <c r="D35" s="54"/>
      <c r="E35" s="54"/>
      <c r="F35" s="46"/>
      <c r="G35" s="46"/>
      <c r="H35" s="49"/>
      <c r="I35" s="49"/>
      <c r="J35" s="46"/>
      <c r="K35" s="46"/>
      <c r="L35" s="46"/>
      <c r="M35" s="47"/>
      <c r="N35" s="48" t="str">
        <f t="shared" si="0"/>
        <v>不可</v>
      </c>
      <c r="O35" s="49"/>
      <c r="P35" s="46"/>
      <c r="Q35" s="55"/>
      <c r="R35" s="50" t="str">
        <f t="shared" si="9"/>
        <v>不可</v>
      </c>
      <c r="S35" s="80"/>
      <c r="T35" s="45"/>
      <c r="U35" s="51"/>
      <c r="V35" s="52" t="str">
        <f t="shared" si="11"/>
        <v/>
      </c>
      <c r="W35" s="44"/>
      <c r="X35" s="53"/>
      <c r="Y35" s="52" t="str">
        <f t="shared" si="1"/>
        <v>不可</v>
      </c>
      <c r="Z35" s="45"/>
      <c r="AA35" s="51"/>
      <c r="AB35" s="52" t="str">
        <f t="shared" si="2"/>
        <v/>
      </c>
      <c r="AC35" s="44"/>
      <c r="AD35" s="53"/>
      <c r="AE35" s="52" t="str">
        <f t="shared" si="3"/>
        <v>不可</v>
      </c>
      <c r="AF35" s="45"/>
      <c r="AG35" s="51"/>
      <c r="AH35" s="52" t="str">
        <f t="shared" si="4"/>
        <v/>
      </c>
      <c r="AI35" s="44"/>
      <c r="AJ35" s="53"/>
      <c r="AK35" s="52" t="str">
        <f t="shared" si="5"/>
        <v>不可</v>
      </c>
      <c r="AL35" s="45"/>
      <c r="AM35" s="51"/>
      <c r="AN35" s="52" t="str">
        <f t="shared" si="6"/>
        <v/>
      </c>
      <c r="AO35" s="44"/>
      <c r="AP35" s="53"/>
      <c r="AQ35" s="94" t="str">
        <f t="shared" si="7"/>
        <v>不可</v>
      </c>
      <c r="AR35" s="96"/>
      <c r="AT35" s="7" t="str">
        <f t="shared" si="10"/>
        <v>不可</v>
      </c>
    </row>
    <row r="36" spans="2:46" ht="24" customHeight="1" thickBot="1">
      <c r="B36" s="88">
        <v>19</v>
      </c>
      <c r="C36" s="54"/>
      <c r="D36" s="54"/>
      <c r="E36" s="54"/>
      <c r="F36" s="46"/>
      <c r="G36" s="46"/>
      <c r="H36" s="49"/>
      <c r="I36" s="49"/>
      <c r="J36" s="46"/>
      <c r="K36" s="46"/>
      <c r="L36" s="46"/>
      <c r="M36" s="47"/>
      <c r="N36" s="48" t="str">
        <f t="shared" si="0"/>
        <v>不可</v>
      </c>
      <c r="O36" s="49"/>
      <c r="P36" s="46"/>
      <c r="Q36" s="55"/>
      <c r="R36" s="50" t="str">
        <f t="shared" si="9"/>
        <v>不可</v>
      </c>
      <c r="S36" s="80"/>
      <c r="T36" s="45"/>
      <c r="U36" s="51"/>
      <c r="V36" s="52" t="str">
        <f t="shared" si="11"/>
        <v/>
      </c>
      <c r="W36" s="44"/>
      <c r="X36" s="53"/>
      <c r="Y36" s="52" t="str">
        <f t="shared" si="1"/>
        <v>不可</v>
      </c>
      <c r="Z36" s="45"/>
      <c r="AA36" s="51"/>
      <c r="AB36" s="52" t="str">
        <f t="shared" si="2"/>
        <v/>
      </c>
      <c r="AC36" s="44"/>
      <c r="AD36" s="53"/>
      <c r="AE36" s="52" t="str">
        <f t="shared" si="3"/>
        <v>不可</v>
      </c>
      <c r="AF36" s="45"/>
      <c r="AG36" s="51"/>
      <c r="AH36" s="52" t="str">
        <f t="shared" si="4"/>
        <v/>
      </c>
      <c r="AI36" s="44"/>
      <c r="AJ36" s="53"/>
      <c r="AK36" s="52" t="str">
        <f t="shared" si="5"/>
        <v>不可</v>
      </c>
      <c r="AL36" s="45"/>
      <c r="AM36" s="51"/>
      <c r="AN36" s="52" t="str">
        <f t="shared" si="6"/>
        <v/>
      </c>
      <c r="AO36" s="44"/>
      <c r="AP36" s="53"/>
      <c r="AQ36" s="94" t="str">
        <f t="shared" si="7"/>
        <v>不可</v>
      </c>
      <c r="AR36" s="96"/>
      <c r="AT36" s="7" t="str">
        <f t="shared" si="10"/>
        <v>不可</v>
      </c>
    </row>
    <row r="37" spans="2:46" ht="24" customHeight="1" thickBot="1">
      <c r="B37" s="88">
        <v>20</v>
      </c>
      <c r="C37" s="54"/>
      <c r="D37" s="54"/>
      <c r="E37" s="54"/>
      <c r="F37" s="46"/>
      <c r="G37" s="46"/>
      <c r="H37" s="49"/>
      <c r="I37" s="49"/>
      <c r="J37" s="46"/>
      <c r="K37" s="46"/>
      <c r="L37" s="46"/>
      <c r="M37" s="47"/>
      <c r="N37" s="48" t="str">
        <f t="shared" si="0"/>
        <v>不可</v>
      </c>
      <c r="O37" s="49"/>
      <c r="P37" s="46"/>
      <c r="Q37" s="55"/>
      <c r="R37" s="50" t="str">
        <f t="shared" si="9"/>
        <v>不可</v>
      </c>
      <c r="S37" s="80"/>
      <c r="T37" s="45"/>
      <c r="U37" s="51"/>
      <c r="V37" s="52" t="str">
        <f t="shared" si="11"/>
        <v/>
      </c>
      <c r="W37" s="44"/>
      <c r="X37" s="53"/>
      <c r="Y37" s="52" t="str">
        <f t="shared" si="1"/>
        <v>不可</v>
      </c>
      <c r="Z37" s="45"/>
      <c r="AA37" s="51"/>
      <c r="AB37" s="52" t="str">
        <f t="shared" si="2"/>
        <v/>
      </c>
      <c r="AC37" s="44"/>
      <c r="AD37" s="53"/>
      <c r="AE37" s="52" t="str">
        <f t="shared" si="3"/>
        <v>不可</v>
      </c>
      <c r="AF37" s="45"/>
      <c r="AG37" s="51"/>
      <c r="AH37" s="52" t="str">
        <f t="shared" si="4"/>
        <v/>
      </c>
      <c r="AI37" s="44"/>
      <c r="AJ37" s="53"/>
      <c r="AK37" s="52" t="str">
        <f t="shared" si="5"/>
        <v>不可</v>
      </c>
      <c r="AL37" s="45"/>
      <c r="AM37" s="51"/>
      <c r="AN37" s="52" t="str">
        <f t="shared" si="6"/>
        <v/>
      </c>
      <c r="AO37" s="44"/>
      <c r="AP37" s="53"/>
      <c r="AQ37" s="94" t="str">
        <f t="shared" si="7"/>
        <v>不可</v>
      </c>
      <c r="AR37" s="96"/>
      <c r="AT37" s="7" t="str">
        <f t="shared" si="10"/>
        <v>不可</v>
      </c>
    </row>
    <row r="38" spans="2:46" ht="24" customHeight="1" thickBot="1">
      <c r="B38" s="88">
        <v>21</v>
      </c>
      <c r="C38" s="54"/>
      <c r="D38" s="54"/>
      <c r="E38" s="54"/>
      <c r="F38" s="46"/>
      <c r="G38" s="46"/>
      <c r="H38" s="49"/>
      <c r="I38" s="49"/>
      <c r="J38" s="46"/>
      <c r="K38" s="46"/>
      <c r="L38" s="46"/>
      <c r="M38" s="47"/>
      <c r="N38" s="48" t="str">
        <f t="shared" si="0"/>
        <v>不可</v>
      </c>
      <c r="O38" s="49"/>
      <c r="P38" s="46"/>
      <c r="Q38" s="55"/>
      <c r="R38" s="50" t="str">
        <f t="shared" si="9"/>
        <v>不可</v>
      </c>
      <c r="S38" s="80"/>
      <c r="T38" s="45"/>
      <c r="U38" s="51"/>
      <c r="V38" s="52" t="str">
        <f t="shared" si="11"/>
        <v/>
      </c>
      <c r="W38" s="44"/>
      <c r="X38" s="53"/>
      <c r="Y38" s="52" t="str">
        <f t="shared" si="1"/>
        <v>不可</v>
      </c>
      <c r="Z38" s="45"/>
      <c r="AA38" s="51"/>
      <c r="AB38" s="52" t="str">
        <f t="shared" si="2"/>
        <v/>
      </c>
      <c r="AC38" s="44"/>
      <c r="AD38" s="53"/>
      <c r="AE38" s="52" t="str">
        <f t="shared" si="3"/>
        <v>不可</v>
      </c>
      <c r="AF38" s="45"/>
      <c r="AG38" s="51"/>
      <c r="AH38" s="52" t="str">
        <f t="shared" si="4"/>
        <v/>
      </c>
      <c r="AI38" s="44"/>
      <c r="AJ38" s="53"/>
      <c r="AK38" s="52" t="str">
        <f t="shared" si="5"/>
        <v>不可</v>
      </c>
      <c r="AL38" s="45"/>
      <c r="AM38" s="51"/>
      <c r="AN38" s="52" t="str">
        <f t="shared" si="6"/>
        <v/>
      </c>
      <c r="AO38" s="44"/>
      <c r="AP38" s="53"/>
      <c r="AQ38" s="94" t="str">
        <f t="shared" si="7"/>
        <v>不可</v>
      </c>
      <c r="AR38" s="96"/>
      <c r="AT38" s="7" t="str">
        <f t="shared" si="10"/>
        <v>不可</v>
      </c>
    </row>
    <row r="39" spans="2:46" ht="24" customHeight="1" thickBot="1">
      <c r="B39" s="88">
        <v>22</v>
      </c>
      <c r="C39" s="54"/>
      <c r="D39" s="54"/>
      <c r="E39" s="54"/>
      <c r="F39" s="46"/>
      <c r="G39" s="46"/>
      <c r="H39" s="49"/>
      <c r="I39" s="49"/>
      <c r="J39" s="46"/>
      <c r="K39" s="46"/>
      <c r="L39" s="46"/>
      <c r="M39" s="47"/>
      <c r="N39" s="48" t="str">
        <f t="shared" si="0"/>
        <v>不可</v>
      </c>
      <c r="O39" s="49"/>
      <c r="P39" s="46"/>
      <c r="Q39" s="55"/>
      <c r="R39" s="50" t="str">
        <f t="shared" si="9"/>
        <v>不可</v>
      </c>
      <c r="S39" s="80"/>
      <c r="T39" s="45"/>
      <c r="U39" s="51"/>
      <c r="V39" s="52" t="str">
        <f t="shared" si="11"/>
        <v/>
      </c>
      <c r="W39" s="44"/>
      <c r="X39" s="53"/>
      <c r="Y39" s="52" t="str">
        <f t="shared" si="1"/>
        <v>不可</v>
      </c>
      <c r="Z39" s="45"/>
      <c r="AA39" s="51"/>
      <c r="AB39" s="52" t="str">
        <f t="shared" si="2"/>
        <v/>
      </c>
      <c r="AC39" s="44"/>
      <c r="AD39" s="53"/>
      <c r="AE39" s="52" t="str">
        <f t="shared" si="3"/>
        <v>不可</v>
      </c>
      <c r="AF39" s="45"/>
      <c r="AG39" s="51"/>
      <c r="AH39" s="52" t="str">
        <f t="shared" si="4"/>
        <v/>
      </c>
      <c r="AI39" s="44"/>
      <c r="AJ39" s="53"/>
      <c r="AK39" s="52" t="str">
        <f t="shared" si="5"/>
        <v>不可</v>
      </c>
      <c r="AL39" s="45"/>
      <c r="AM39" s="51"/>
      <c r="AN39" s="52" t="str">
        <f t="shared" si="6"/>
        <v/>
      </c>
      <c r="AO39" s="44"/>
      <c r="AP39" s="53"/>
      <c r="AQ39" s="94" t="str">
        <f t="shared" si="7"/>
        <v>不可</v>
      </c>
      <c r="AR39" s="96"/>
      <c r="AT39" s="7" t="str">
        <f t="shared" si="10"/>
        <v>不可</v>
      </c>
    </row>
    <row r="40" spans="2:46" ht="24" customHeight="1" thickBot="1">
      <c r="B40" s="88">
        <v>23</v>
      </c>
      <c r="C40" s="54"/>
      <c r="D40" s="54"/>
      <c r="E40" s="54"/>
      <c r="F40" s="46"/>
      <c r="G40" s="46"/>
      <c r="H40" s="49"/>
      <c r="I40" s="49"/>
      <c r="J40" s="46"/>
      <c r="K40" s="46"/>
      <c r="L40" s="46"/>
      <c r="M40" s="47"/>
      <c r="N40" s="48" t="str">
        <f t="shared" si="0"/>
        <v>不可</v>
      </c>
      <c r="O40" s="49"/>
      <c r="P40" s="46"/>
      <c r="Q40" s="55"/>
      <c r="R40" s="50" t="str">
        <f t="shared" si="9"/>
        <v>不可</v>
      </c>
      <c r="S40" s="80"/>
      <c r="T40" s="45"/>
      <c r="U40" s="51"/>
      <c r="V40" s="52" t="str">
        <f t="shared" si="11"/>
        <v/>
      </c>
      <c r="W40" s="44"/>
      <c r="X40" s="53"/>
      <c r="Y40" s="52" t="str">
        <f t="shared" si="1"/>
        <v>不可</v>
      </c>
      <c r="Z40" s="45"/>
      <c r="AA40" s="51"/>
      <c r="AB40" s="52" t="str">
        <f t="shared" si="2"/>
        <v/>
      </c>
      <c r="AC40" s="44"/>
      <c r="AD40" s="53"/>
      <c r="AE40" s="52" t="str">
        <f t="shared" si="3"/>
        <v>不可</v>
      </c>
      <c r="AF40" s="45"/>
      <c r="AG40" s="51"/>
      <c r="AH40" s="52" t="str">
        <f t="shared" si="4"/>
        <v/>
      </c>
      <c r="AI40" s="44"/>
      <c r="AJ40" s="53"/>
      <c r="AK40" s="52" t="str">
        <f t="shared" si="5"/>
        <v>不可</v>
      </c>
      <c r="AL40" s="45"/>
      <c r="AM40" s="51"/>
      <c r="AN40" s="52" t="str">
        <f t="shared" si="6"/>
        <v/>
      </c>
      <c r="AO40" s="44"/>
      <c r="AP40" s="53"/>
      <c r="AQ40" s="94" t="str">
        <f t="shared" si="7"/>
        <v>不可</v>
      </c>
      <c r="AR40" s="96"/>
      <c r="AT40" s="7" t="str">
        <f t="shared" si="10"/>
        <v>不可</v>
      </c>
    </row>
    <row r="41" spans="2:46" ht="24" customHeight="1" thickBot="1">
      <c r="B41" s="88">
        <v>24</v>
      </c>
      <c r="C41" s="54"/>
      <c r="D41" s="54"/>
      <c r="E41" s="54"/>
      <c r="F41" s="46"/>
      <c r="G41" s="46"/>
      <c r="H41" s="49"/>
      <c r="I41" s="49"/>
      <c r="J41" s="46"/>
      <c r="K41" s="46"/>
      <c r="L41" s="46"/>
      <c r="M41" s="47"/>
      <c r="N41" s="48" t="str">
        <f t="shared" si="0"/>
        <v>不可</v>
      </c>
      <c r="O41" s="49"/>
      <c r="P41" s="46"/>
      <c r="Q41" s="55"/>
      <c r="R41" s="50" t="str">
        <f t="shared" si="9"/>
        <v>不可</v>
      </c>
      <c r="S41" s="80"/>
      <c r="T41" s="45"/>
      <c r="U41" s="51"/>
      <c r="V41" s="52" t="str">
        <f t="shared" si="11"/>
        <v/>
      </c>
      <c r="W41" s="44"/>
      <c r="X41" s="53"/>
      <c r="Y41" s="52" t="str">
        <f t="shared" si="1"/>
        <v>不可</v>
      </c>
      <c r="Z41" s="45"/>
      <c r="AA41" s="51"/>
      <c r="AB41" s="52" t="str">
        <f t="shared" si="2"/>
        <v/>
      </c>
      <c r="AC41" s="44"/>
      <c r="AD41" s="53"/>
      <c r="AE41" s="52" t="str">
        <f t="shared" si="3"/>
        <v>不可</v>
      </c>
      <c r="AF41" s="45"/>
      <c r="AG41" s="51"/>
      <c r="AH41" s="52" t="str">
        <f t="shared" si="4"/>
        <v/>
      </c>
      <c r="AI41" s="44"/>
      <c r="AJ41" s="53"/>
      <c r="AK41" s="52" t="str">
        <f t="shared" si="5"/>
        <v>不可</v>
      </c>
      <c r="AL41" s="45"/>
      <c r="AM41" s="51"/>
      <c r="AN41" s="52" t="str">
        <f t="shared" si="6"/>
        <v/>
      </c>
      <c r="AO41" s="44"/>
      <c r="AP41" s="53"/>
      <c r="AQ41" s="94" t="str">
        <f t="shared" si="7"/>
        <v>不可</v>
      </c>
      <c r="AR41" s="96"/>
      <c r="AT41" s="7" t="str">
        <f t="shared" si="10"/>
        <v>不可</v>
      </c>
    </row>
    <row r="42" spans="2:46" ht="24" customHeight="1" thickBot="1">
      <c r="B42" s="88">
        <v>25</v>
      </c>
      <c r="C42" s="54"/>
      <c r="D42" s="54"/>
      <c r="E42" s="54"/>
      <c r="F42" s="46"/>
      <c r="G42" s="46"/>
      <c r="H42" s="49"/>
      <c r="I42" s="49"/>
      <c r="J42" s="46"/>
      <c r="K42" s="46"/>
      <c r="L42" s="46"/>
      <c r="M42" s="47"/>
      <c r="N42" s="48" t="str">
        <f t="shared" si="0"/>
        <v>不可</v>
      </c>
      <c r="O42" s="49"/>
      <c r="P42" s="46"/>
      <c r="Q42" s="55"/>
      <c r="R42" s="50" t="str">
        <f t="shared" si="9"/>
        <v>不可</v>
      </c>
      <c r="S42" s="80"/>
      <c r="T42" s="45"/>
      <c r="U42" s="51"/>
      <c r="V42" s="52" t="str">
        <f t="shared" si="11"/>
        <v/>
      </c>
      <c r="W42" s="44"/>
      <c r="X42" s="53"/>
      <c r="Y42" s="52" t="str">
        <f t="shared" si="1"/>
        <v>不可</v>
      </c>
      <c r="Z42" s="45"/>
      <c r="AA42" s="51"/>
      <c r="AB42" s="52" t="str">
        <f t="shared" si="2"/>
        <v/>
      </c>
      <c r="AC42" s="44"/>
      <c r="AD42" s="53"/>
      <c r="AE42" s="52" t="str">
        <f t="shared" si="3"/>
        <v>不可</v>
      </c>
      <c r="AF42" s="45"/>
      <c r="AG42" s="51"/>
      <c r="AH42" s="52" t="str">
        <f t="shared" si="4"/>
        <v/>
      </c>
      <c r="AI42" s="44"/>
      <c r="AJ42" s="53"/>
      <c r="AK42" s="52" t="str">
        <f t="shared" si="5"/>
        <v>不可</v>
      </c>
      <c r="AL42" s="45"/>
      <c r="AM42" s="51"/>
      <c r="AN42" s="52" t="str">
        <f t="shared" si="6"/>
        <v/>
      </c>
      <c r="AO42" s="44"/>
      <c r="AP42" s="53"/>
      <c r="AQ42" s="94" t="str">
        <f t="shared" si="7"/>
        <v>不可</v>
      </c>
      <c r="AR42" s="96"/>
      <c r="AT42" s="7" t="str">
        <f t="shared" si="10"/>
        <v>不可</v>
      </c>
    </row>
    <row r="43" spans="2:46" ht="24" customHeight="1" thickBot="1">
      <c r="B43" s="88">
        <v>26</v>
      </c>
      <c r="C43" s="54"/>
      <c r="D43" s="54"/>
      <c r="E43" s="54"/>
      <c r="F43" s="46"/>
      <c r="G43" s="46"/>
      <c r="H43" s="49"/>
      <c r="I43" s="49"/>
      <c r="J43" s="46"/>
      <c r="K43" s="46"/>
      <c r="L43" s="46"/>
      <c r="M43" s="47"/>
      <c r="N43" s="48" t="str">
        <f t="shared" si="0"/>
        <v>不可</v>
      </c>
      <c r="O43" s="49"/>
      <c r="P43" s="46"/>
      <c r="Q43" s="55"/>
      <c r="R43" s="50" t="str">
        <f t="shared" si="9"/>
        <v>不可</v>
      </c>
      <c r="S43" s="80"/>
      <c r="T43" s="45"/>
      <c r="U43" s="51"/>
      <c r="V43" s="52" t="str">
        <f t="shared" si="11"/>
        <v/>
      </c>
      <c r="W43" s="44"/>
      <c r="X43" s="53"/>
      <c r="Y43" s="52" t="str">
        <f t="shared" si="1"/>
        <v>不可</v>
      </c>
      <c r="Z43" s="45"/>
      <c r="AA43" s="51"/>
      <c r="AB43" s="52" t="str">
        <f t="shared" si="2"/>
        <v/>
      </c>
      <c r="AC43" s="44"/>
      <c r="AD43" s="53"/>
      <c r="AE43" s="52" t="str">
        <f t="shared" si="3"/>
        <v>不可</v>
      </c>
      <c r="AF43" s="45"/>
      <c r="AG43" s="51"/>
      <c r="AH43" s="52" t="str">
        <f t="shared" si="4"/>
        <v/>
      </c>
      <c r="AI43" s="44"/>
      <c r="AJ43" s="53"/>
      <c r="AK43" s="52" t="str">
        <f t="shared" si="5"/>
        <v>不可</v>
      </c>
      <c r="AL43" s="45"/>
      <c r="AM43" s="51"/>
      <c r="AN43" s="52" t="str">
        <f t="shared" si="6"/>
        <v/>
      </c>
      <c r="AO43" s="44"/>
      <c r="AP43" s="53"/>
      <c r="AQ43" s="94" t="str">
        <f t="shared" si="7"/>
        <v>不可</v>
      </c>
      <c r="AR43" s="96"/>
      <c r="AT43" s="7" t="str">
        <f t="shared" si="10"/>
        <v>不可</v>
      </c>
    </row>
    <row r="44" spans="2:46" ht="24" customHeight="1" thickBot="1">
      <c r="B44" s="88">
        <v>27</v>
      </c>
      <c r="C44" s="54"/>
      <c r="D44" s="54"/>
      <c r="E44" s="54"/>
      <c r="F44" s="46"/>
      <c r="G44" s="46"/>
      <c r="H44" s="49"/>
      <c r="I44" s="49"/>
      <c r="J44" s="46"/>
      <c r="K44" s="46"/>
      <c r="L44" s="46"/>
      <c r="M44" s="47"/>
      <c r="N44" s="48" t="str">
        <f t="shared" si="0"/>
        <v>不可</v>
      </c>
      <c r="O44" s="49"/>
      <c r="P44" s="46"/>
      <c r="Q44" s="55"/>
      <c r="R44" s="50" t="str">
        <f t="shared" si="9"/>
        <v>不可</v>
      </c>
      <c r="S44" s="80"/>
      <c r="T44" s="45"/>
      <c r="U44" s="51"/>
      <c r="V44" s="52" t="str">
        <f t="shared" si="11"/>
        <v/>
      </c>
      <c r="W44" s="44"/>
      <c r="X44" s="53"/>
      <c r="Y44" s="52" t="str">
        <f t="shared" si="1"/>
        <v>不可</v>
      </c>
      <c r="Z44" s="45"/>
      <c r="AA44" s="51"/>
      <c r="AB44" s="52" t="str">
        <f t="shared" si="2"/>
        <v/>
      </c>
      <c r="AC44" s="44"/>
      <c r="AD44" s="53"/>
      <c r="AE44" s="52" t="str">
        <f t="shared" si="3"/>
        <v>不可</v>
      </c>
      <c r="AF44" s="45"/>
      <c r="AG44" s="51"/>
      <c r="AH44" s="52" t="str">
        <f t="shared" si="4"/>
        <v/>
      </c>
      <c r="AI44" s="44"/>
      <c r="AJ44" s="53"/>
      <c r="AK44" s="52" t="str">
        <f t="shared" si="5"/>
        <v>不可</v>
      </c>
      <c r="AL44" s="45"/>
      <c r="AM44" s="51"/>
      <c r="AN44" s="52" t="str">
        <f t="shared" si="6"/>
        <v/>
      </c>
      <c r="AO44" s="44"/>
      <c r="AP44" s="53"/>
      <c r="AQ44" s="94" t="str">
        <f t="shared" si="7"/>
        <v>不可</v>
      </c>
      <c r="AR44" s="96"/>
      <c r="AT44" s="7" t="str">
        <f t="shared" si="10"/>
        <v>不可</v>
      </c>
    </row>
    <row r="45" spans="2:46" ht="24" customHeight="1" thickBot="1">
      <c r="B45" s="88">
        <v>28</v>
      </c>
      <c r="C45" s="54"/>
      <c r="D45" s="54"/>
      <c r="E45" s="54"/>
      <c r="F45" s="46"/>
      <c r="G45" s="46"/>
      <c r="H45" s="49"/>
      <c r="I45" s="49"/>
      <c r="J45" s="46"/>
      <c r="K45" s="46"/>
      <c r="L45" s="46"/>
      <c r="M45" s="47"/>
      <c r="N45" s="48" t="str">
        <f t="shared" si="0"/>
        <v>不可</v>
      </c>
      <c r="O45" s="49"/>
      <c r="P45" s="46"/>
      <c r="Q45" s="55"/>
      <c r="R45" s="50" t="str">
        <f t="shared" si="9"/>
        <v>不可</v>
      </c>
      <c r="S45" s="80"/>
      <c r="T45" s="45"/>
      <c r="U45" s="51"/>
      <c r="V45" s="52" t="str">
        <f t="shared" si="11"/>
        <v/>
      </c>
      <c r="W45" s="44"/>
      <c r="X45" s="53"/>
      <c r="Y45" s="52" t="str">
        <f t="shared" si="1"/>
        <v>不可</v>
      </c>
      <c r="Z45" s="45"/>
      <c r="AA45" s="51"/>
      <c r="AB45" s="52" t="str">
        <f t="shared" si="2"/>
        <v/>
      </c>
      <c r="AC45" s="44"/>
      <c r="AD45" s="53"/>
      <c r="AE45" s="52" t="str">
        <f t="shared" si="3"/>
        <v>不可</v>
      </c>
      <c r="AF45" s="45"/>
      <c r="AG45" s="51"/>
      <c r="AH45" s="52" t="str">
        <f t="shared" si="4"/>
        <v/>
      </c>
      <c r="AI45" s="44"/>
      <c r="AJ45" s="53"/>
      <c r="AK45" s="52" t="str">
        <f t="shared" si="5"/>
        <v>不可</v>
      </c>
      <c r="AL45" s="45"/>
      <c r="AM45" s="51"/>
      <c r="AN45" s="52" t="str">
        <f t="shared" si="6"/>
        <v/>
      </c>
      <c r="AO45" s="44"/>
      <c r="AP45" s="53"/>
      <c r="AQ45" s="94" t="str">
        <f t="shared" si="7"/>
        <v>不可</v>
      </c>
      <c r="AR45" s="96"/>
      <c r="AT45" s="7" t="str">
        <f t="shared" si="10"/>
        <v>不可</v>
      </c>
    </row>
    <row r="46" spans="2:46" ht="24" customHeight="1" thickBot="1">
      <c r="B46" s="88">
        <v>29</v>
      </c>
      <c r="C46" s="54"/>
      <c r="D46" s="54"/>
      <c r="E46" s="54"/>
      <c r="F46" s="46"/>
      <c r="G46" s="46"/>
      <c r="H46" s="49"/>
      <c r="I46" s="49"/>
      <c r="J46" s="46"/>
      <c r="K46" s="46"/>
      <c r="L46" s="46"/>
      <c r="M46" s="47"/>
      <c r="N46" s="48" t="str">
        <f t="shared" si="0"/>
        <v>不可</v>
      </c>
      <c r="O46" s="49"/>
      <c r="P46" s="46"/>
      <c r="Q46" s="55"/>
      <c r="R46" s="50" t="str">
        <f t="shared" si="9"/>
        <v>不可</v>
      </c>
      <c r="S46" s="80"/>
      <c r="T46" s="45"/>
      <c r="U46" s="51"/>
      <c r="V46" s="52" t="str">
        <f t="shared" si="11"/>
        <v/>
      </c>
      <c r="W46" s="44"/>
      <c r="X46" s="53"/>
      <c r="Y46" s="52" t="str">
        <f t="shared" si="1"/>
        <v>不可</v>
      </c>
      <c r="Z46" s="45"/>
      <c r="AA46" s="51"/>
      <c r="AB46" s="52" t="str">
        <f t="shared" si="2"/>
        <v/>
      </c>
      <c r="AC46" s="44"/>
      <c r="AD46" s="53"/>
      <c r="AE46" s="52" t="str">
        <f t="shared" si="3"/>
        <v>不可</v>
      </c>
      <c r="AF46" s="45"/>
      <c r="AG46" s="51"/>
      <c r="AH46" s="52" t="str">
        <f t="shared" si="4"/>
        <v/>
      </c>
      <c r="AI46" s="44"/>
      <c r="AJ46" s="53"/>
      <c r="AK46" s="52" t="str">
        <f t="shared" si="5"/>
        <v>不可</v>
      </c>
      <c r="AL46" s="45"/>
      <c r="AM46" s="51"/>
      <c r="AN46" s="52" t="str">
        <f t="shared" si="6"/>
        <v/>
      </c>
      <c r="AO46" s="44"/>
      <c r="AP46" s="53"/>
      <c r="AQ46" s="94" t="str">
        <f t="shared" si="7"/>
        <v>不可</v>
      </c>
      <c r="AR46" s="96"/>
      <c r="AT46" s="7" t="str">
        <f t="shared" si="10"/>
        <v>不可</v>
      </c>
    </row>
    <row r="47" spans="2:46" ht="24" customHeight="1" thickBot="1">
      <c r="B47" s="88">
        <v>30</v>
      </c>
      <c r="C47" s="54"/>
      <c r="D47" s="54"/>
      <c r="E47" s="54"/>
      <c r="F47" s="46"/>
      <c r="G47" s="46"/>
      <c r="H47" s="49"/>
      <c r="I47" s="49"/>
      <c r="J47" s="46"/>
      <c r="K47" s="46"/>
      <c r="L47" s="46"/>
      <c r="M47" s="47"/>
      <c r="N47" s="48" t="str">
        <f t="shared" si="0"/>
        <v>不可</v>
      </c>
      <c r="O47" s="49"/>
      <c r="P47" s="46"/>
      <c r="Q47" s="55"/>
      <c r="R47" s="50" t="str">
        <f t="shared" si="9"/>
        <v>不可</v>
      </c>
      <c r="S47" s="80"/>
      <c r="T47" s="45"/>
      <c r="U47" s="51"/>
      <c r="V47" s="52" t="str">
        <f t="shared" si="11"/>
        <v/>
      </c>
      <c r="W47" s="44"/>
      <c r="X47" s="53"/>
      <c r="Y47" s="52" t="str">
        <f t="shared" si="1"/>
        <v>不可</v>
      </c>
      <c r="Z47" s="45"/>
      <c r="AA47" s="51"/>
      <c r="AB47" s="52" t="str">
        <f t="shared" si="2"/>
        <v/>
      </c>
      <c r="AC47" s="44"/>
      <c r="AD47" s="53"/>
      <c r="AE47" s="52" t="str">
        <f t="shared" si="3"/>
        <v>不可</v>
      </c>
      <c r="AF47" s="45"/>
      <c r="AG47" s="51"/>
      <c r="AH47" s="52" t="str">
        <f t="shared" si="4"/>
        <v/>
      </c>
      <c r="AI47" s="44"/>
      <c r="AJ47" s="53"/>
      <c r="AK47" s="52" t="str">
        <f t="shared" si="5"/>
        <v>不可</v>
      </c>
      <c r="AL47" s="45"/>
      <c r="AM47" s="51"/>
      <c r="AN47" s="52" t="str">
        <f t="shared" si="6"/>
        <v/>
      </c>
      <c r="AO47" s="44"/>
      <c r="AP47" s="53"/>
      <c r="AQ47" s="94" t="str">
        <f t="shared" si="7"/>
        <v>不可</v>
      </c>
      <c r="AR47" s="96"/>
      <c r="AT47" s="7" t="str">
        <f t="shared" si="10"/>
        <v>不可</v>
      </c>
    </row>
    <row r="48" spans="2:46" ht="24" customHeight="1" thickBot="1">
      <c r="B48" s="88">
        <v>31</v>
      </c>
      <c r="C48" s="54"/>
      <c r="D48" s="54"/>
      <c r="E48" s="54"/>
      <c r="F48" s="46"/>
      <c r="G48" s="46"/>
      <c r="H48" s="49"/>
      <c r="I48" s="49"/>
      <c r="J48" s="46"/>
      <c r="K48" s="46"/>
      <c r="L48" s="46"/>
      <c r="M48" s="47"/>
      <c r="N48" s="48" t="str">
        <f t="shared" si="0"/>
        <v>不可</v>
      </c>
      <c r="O48" s="49"/>
      <c r="P48" s="46"/>
      <c r="Q48" s="55"/>
      <c r="R48" s="50" t="str">
        <f t="shared" si="9"/>
        <v>不可</v>
      </c>
      <c r="S48" s="80"/>
      <c r="T48" s="45"/>
      <c r="U48" s="51"/>
      <c r="V48" s="52" t="str">
        <f t="shared" si="11"/>
        <v/>
      </c>
      <c r="W48" s="44"/>
      <c r="X48" s="53"/>
      <c r="Y48" s="52" t="str">
        <f t="shared" si="1"/>
        <v>不可</v>
      </c>
      <c r="Z48" s="45"/>
      <c r="AA48" s="51"/>
      <c r="AB48" s="52" t="str">
        <f t="shared" si="2"/>
        <v/>
      </c>
      <c r="AC48" s="44"/>
      <c r="AD48" s="53"/>
      <c r="AE48" s="52" t="str">
        <f t="shared" si="3"/>
        <v>不可</v>
      </c>
      <c r="AF48" s="45"/>
      <c r="AG48" s="51"/>
      <c r="AH48" s="52" t="str">
        <f t="shared" si="4"/>
        <v/>
      </c>
      <c r="AI48" s="44"/>
      <c r="AJ48" s="53"/>
      <c r="AK48" s="52" t="str">
        <f t="shared" si="5"/>
        <v>不可</v>
      </c>
      <c r="AL48" s="45"/>
      <c r="AM48" s="51"/>
      <c r="AN48" s="52" t="str">
        <f t="shared" si="6"/>
        <v/>
      </c>
      <c r="AO48" s="44"/>
      <c r="AP48" s="53"/>
      <c r="AQ48" s="94" t="str">
        <f t="shared" si="7"/>
        <v>不可</v>
      </c>
      <c r="AR48" s="96"/>
      <c r="AT48" s="7" t="str">
        <f t="shared" si="10"/>
        <v>不可</v>
      </c>
    </row>
    <row r="49" spans="2:46" ht="24" customHeight="1" thickBot="1">
      <c r="B49" s="88">
        <v>32</v>
      </c>
      <c r="C49" s="54"/>
      <c r="D49" s="54"/>
      <c r="E49" s="54"/>
      <c r="F49" s="46"/>
      <c r="G49" s="46"/>
      <c r="H49" s="49"/>
      <c r="I49" s="49"/>
      <c r="J49" s="46"/>
      <c r="K49" s="46"/>
      <c r="L49" s="46"/>
      <c r="M49" s="47"/>
      <c r="N49" s="48" t="str">
        <f t="shared" si="0"/>
        <v>不可</v>
      </c>
      <c r="O49" s="49"/>
      <c r="P49" s="46"/>
      <c r="Q49" s="55"/>
      <c r="R49" s="50" t="str">
        <f t="shared" si="9"/>
        <v>不可</v>
      </c>
      <c r="S49" s="80"/>
      <c r="T49" s="45"/>
      <c r="U49" s="51"/>
      <c r="V49" s="52" t="str">
        <f t="shared" si="11"/>
        <v/>
      </c>
      <c r="W49" s="44"/>
      <c r="X49" s="53"/>
      <c r="Y49" s="52" t="str">
        <f t="shared" si="1"/>
        <v>不可</v>
      </c>
      <c r="Z49" s="45"/>
      <c r="AA49" s="51"/>
      <c r="AB49" s="52" t="str">
        <f t="shared" si="2"/>
        <v/>
      </c>
      <c r="AC49" s="44"/>
      <c r="AD49" s="53"/>
      <c r="AE49" s="52" t="str">
        <f t="shared" si="3"/>
        <v>不可</v>
      </c>
      <c r="AF49" s="45"/>
      <c r="AG49" s="51"/>
      <c r="AH49" s="52" t="str">
        <f t="shared" si="4"/>
        <v/>
      </c>
      <c r="AI49" s="44"/>
      <c r="AJ49" s="53"/>
      <c r="AK49" s="52" t="str">
        <f t="shared" si="5"/>
        <v>不可</v>
      </c>
      <c r="AL49" s="45"/>
      <c r="AM49" s="51"/>
      <c r="AN49" s="52" t="str">
        <f t="shared" si="6"/>
        <v/>
      </c>
      <c r="AO49" s="44"/>
      <c r="AP49" s="53"/>
      <c r="AQ49" s="94" t="str">
        <f t="shared" si="7"/>
        <v>不可</v>
      </c>
      <c r="AR49" s="96"/>
      <c r="AT49" s="7" t="str">
        <f t="shared" si="10"/>
        <v>不可</v>
      </c>
    </row>
    <row r="50" spans="2:46" ht="24" customHeight="1" thickBot="1">
      <c r="B50" s="88">
        <v>33</v>
      </c>
      <c r="C50" s="54"/>
      <c r="D50" s="54"/>
      <c r="E50" s="54"/>
      <c r="F50" s="46"/>
      <c r="G50" s="46"/>
      <c r="H50" s="49"/>
      <c r="I50" s="49"/>
      <c r="J50" s="46"/>
      <c r="K50" s="46"/>
      <c r="L50" s="46"/>
      <c r="M50" s="47"/>
      <c r="N50" s="48" t="str">
        <f t="shared" si="0"/>
        <v>不可</v>
      </c>
      <c r="O50" s="49"/>
      <c r="P50" s="46"/>
      <c r="Q50" s="55"/>
      <c r="R50" s="50" t="str">
        <f t="shared" si="9"/>
        <v>不可</v>
      </c>
      <c r="S50" s="80"/>
      <c r="T50" s="45"/>
      <c r="U50" s="51"/>
      <c r="V50" s="52" t="str">
        <f t="shared" si="11"/>
        <v/>
      </c>
      <c r="W50" s="44"/>
      <c r="X50" s="53"/>
      <c r="Y50" s="52" t="str">
        <f t="shared" si="1"/>
        <v>不可</v>
      </c>
      <c r="Z50" s="45"/>
      <c r="AA50" s="51"/>
      <c r="AB50" s="52" t="str">
        <f t="shared" si="2"/>
        <v/>
      </c>
      <c r="AC50" s="44"/>
      <c r="AD50" s="53"/>
      <c r="AE50" s="52" t="str">
        <f t="shared" si="3"/>
        <v>不可</v>
      </c>
      <c r="AF50" s="45"/>
      <c r="AG50" s="51"/>
      <c r="AH50" s="52" t="str">
        <f t="shared" si="4"/>
        <v/>
      </c>
      <c r="AI50" s="44"/>
      <c r="AJ50" s="53"/>
      <c r="AK50" s="52" t="str">
        <f t="shared" si="5"/>
        <v>不可</v>
      </c>
      <c r="AL50" s="45"/>
      <c r="AM50" s="51"/>
      <c r="AN50" s="52" t="str">
        <f t="shared" si="6"/>
        <v/>
      </c>
      <c r="AO50" s="44"/>
      <c r="AP50" s="53"/>
      <c r="AQ50" s="94" t="str">
        <f t="shared" si="7"/>
        <v>不可</v>
      </c>
      <c r="AR50" s="96"/>
      <c r="AT50" s="7" t="str">
        <f t="shared" si="10"/>
        <v>不可</v>
      </c>
    </row>
    <row r="51" spans="2:46" ht="24" customHeight="1" thickBot="1">
      <c r="B51" s="88">
        <v>34</v>
      </c>
      <c r="C51" s="54"/>
      <c r="D51" s="54"/>
      <c r="E51" s="54"/>
      <c r="F51" s="46"/>
      <c r="G51" s="46"/>
      <c r="H51" s="49"/>
      <c r="I51" s="49"/>
      <c r="J51" s="46"/>
      <c r="K51" s="46"/>
      <c r="L51" s="46"/>
      <c r="M51" s="47"/>
      <c r="N51" s="48" t="str">
        <f t="shared" si="0"/>
        <v>不可</v>
      </c>
      <c r="O51" s="49"/>
      <c r="P51" s="46"/>
      <c r="Q51" s="55"/>
      <c r="R51" s="50" t="str">
        <f t="shared" si="9"/>
        <v>不可</v>
      </c>
      <c r="S51" s="80"/>
      <c r="T51" s="45"/>
      <c r="U51" s="51"/>
      <c r="V51" s="52" t="str">
        <f t="shared" si="11"/>
        <v/>
      </c>
      <c r="W51" s="44"/>
      <c r="X51" s="53"/>
      <c r="Y51" s="52" t="str">
        <f t="shared" si="1"/>
        <v>不可</v>
      </c>
      <c r="Z51" s="45"/>
      <c r="AA51" s="51"/>
      <c r="AB51" s="52" t="str">
        <f t="shared" si="2"/>
        <v/>
      </c>
      <c r="AC51" s="44"/>
      <c r="AD51" s="53"/>
      <c r="AE51" s="52" t="str">
        <f t="shared" si="3"/>
        <v>不可</v>
      </c>
      <c r="AF51" s="45"/>
      <c r="AG51" s="51"/>
      <c r="AH51" s="52" t="str">
        <f t="shared" si="4"/>
        <v/>
      </c>
      <c r="AI51" s="44"/>
      <c r="AJ51" s="53"/>
      <c r="AK51" s="52" t="str">
        <f t="shared" si="5"/>
        <v>不可</v>
      </c>
      <c r="AL51" s="45"/>
      <c r="AM51" s="51"/>
      <c r="AN51" s="52" t="str">
        <f t="shared" si="6"/>
        <v/>
      </c>
      <c r="AO51" s="44"/>
      <c r="AP51" s="53"/>
      <c r="AQ51" s="94" t="str">
        <f t="shared" si="7"/>
        <v>不可</v>
      </c>
      <c r="AR51" s="96"/>
      <c r="AT51" s="7" t="str">
        <f t="shared" si="10"/>
        <v>不可</v>
      </c>
    </row>
    <row r="52" spans="2:46" ht="24" customHeight="1" thickBot="1">
      <c r="B52" s="88">
        <v>35</v>
      </c>
      <c r="C52" s="54"/>
      <c r="D52" s="54"/>
      <c r="E52" s="54"/>
      <c r="F52" s="46"/>
      <c r="G52" s="46"/>
      <c r="H52" s="49"/>
      <c r="I52" s="49"/>
      <c r="J52" s="46"/>
      <c r="K52" s="46"/>
      <c r="L52" s="46"/>
      <c r="M52" s="47"/>
      <c r="N52" s="48" t="str">
        <f t="shared" si="0"/>
        <v>不可</v>
      </c>
      <c r="O52" s="49"/>
      <c r="P52" s="46"/>
      <c r="Q52" s="55"/>
      <c r="R52" s="50" t="str">
        <f t="shared" si="9"/>
        <v>不可</v>
      </c>
      <c r="S52" s="79"/>
      <c r="T52" s="45"/>
      <c r="U52" s="51"/>
      <c r="V52" s="52" t="str">
        <f t="shared" si="11"/>
        <v/>
      </c>
      <c r="W52" s="44"/>
      <c r="X52" s="53"/>
      <c r="Y52" s="52" t="str">
        <f t="shared" si="1"/>
        <v>不可</v>
      </c>
      <c r="Z52" s="45"/>
      <c r="AA52" s="51"/>
      <c r="AB52" s="52" t="str">
        <f t="shared" si="2"/>
        <v/>
      </c>
      <c r="AC52" s="44"/>
      <c r="AD52" s="53"/>
      <c r="AE52" s="52" t="str">
        <f t="shared" si="3"/>
        <v>不可</v>
      </c>
      <c r="AF52" s="45"/>
      <c r="AG52" s="51"/>
      <c r="AH52" s="52" t="str">
        <f t="shared" si="4"/>
        <v/>
      </c>
      <c r="AI52" s="44"/>
      <c r="AJ52" s="53"/>
      <c r="AK52" s="52" t="str">
        <f t="shared" si="5"/>
        <v>不可</v>
      </c>
      <c r="AL52" s="45"/>
      <c r="AM52" s="51"/>
      <c r="AN52" s="52" t="str">
        <f t="shared" si="6"/>
        <v/>
      </c>
      <c r="AO52" s="44"/>
      <c r="AP52" s="53"/>
      <c r="AQ52" s="94" t="str">
        <f t="shared" si="7"/>
        <v>不可</v>
      </c>
      <c r="AR52" s="96"/>
      <c r="AT52" s="7" t="str">
        <f t="shared" si="10"/>
        <v>不可</v>
      </c>
    </row>
    <row r="53" spans="2:46" ht="24" customHeight="1" thickBot="1">
      <c r="B53" s="88">
        <v>36</v>
      </c>
      <c r="C53" s="54"/>
      <c r="D53" s="54"/>
      <c r="E53" s="54"/>
      <c r="F53" s="46"/>
      <c r="G53" s="46"/>
      <c r="H53" s="49"/>
      <c r="I53" s="49"/>
      <c r="J53" s="46"/>
      <c r="K53" s="46"/>
      <c r="L53" s="46"/>
      <c r="M53" s="47"/>
      <c r="N53" s="48" t="str">
        <f t="shared" si="0"/>
        <v>不可</v>
      </c>
      <c r="O53" s="49"/>
      <c r="P53" s="46"/>
      <c r="Q53" s="55"/>
      <c r="R53" s="50" t="str">
        <f t="shared" si="9"/>
        <v>不可</v>
      </c>
      <c r="S53" s="79"/>
      <c r="T53" s="45"/>
      <c r="U53" s="51"/>
      <c r="V53" s="52" t="str">
        <f t="shared" si="11"/>
        <v/>
      </c>
      <c r="W53" s="44"/>
      <c r="X53" s="53"/>
      <c r="Y53" s="52" t="str">
        <f t="shared" si="1"/>
        <v>不可</v>
      </c>
      <c r="Z53" s="45"/>
      <c r="AA53" s="51"/>
      <c r="AB53" s="52" t="str">
        <f t="shared" si="2"/>
        <v/>
      </c>
      <c r="AC53" s="44"/>
      <c r="AD53" s="53"/>
      <c r="AE53" s="52" t="str">
        <f t="shared" si="3"/>
        <v>不可</v>
      </c>
      <c r="AF53" s="45"/>
      <c r="AG53" s="51"/>
      <c r="AH53" s="52" t="str">
        <f t="shared" si="4"/>
        <v/>
      </c>
      <c r="AI53" s="44"/>
      <c r="AJ53" s="53"/>
      <c r="AK53" s="52" t="str">
        <f t="shared" si="5"/>
        <v>不可</v>
      </c>
      <c r="AL53" s="45"/>
      <c r="AM53" s="51"/>
      <c r="AN53" s="52" t="str">
        <f t="shared" si="6"/>
        <v/>
      </c>
      <c r="AO53" s="44"/>
      <c r="AP53" s="53"/>
      <c r="AQ53" s="94" t="str">
        <f t="shared" si="7"/>
        <v>不可</v>
      </c>
      <c r="AR53" s="96"/>
      <c r="AT53" s="7" t="str">
        <f t="shared" si="10"/>
        <v>不可</v>
      </c>
    </row>
    <row r="54" spans="2:46" ht="24" customHeight="1" thickBot="1">
      <c r="B54" s="88">
        <v>37</v>
      </c>
      <c r="C54" s="54"/>
      <c r="D54" s="54"/>
      <c r="E54" s="54"/>
      <c r="F54" s="46"/>
      <c r="G54" s="46"/>
      <c r="H54" s="49"/>
      <c r="I54" s="49"/>
      <c r="J54" s="46"/>
      <c r="K54" s="46"/>
      <c r="L54" s="46"/>
      <c r="M54" s="47"/>
      <c r="N54" s="48" t="str">
        <f t="shared" si="0"/>
        <v>不可</v>
      </c>
      <c r="O54" s="49"/>
      <c r="P54" s="46"/>
      <c r="Q54" s="55"/>
      <c r="R54" s="50" t="str">
        <f t="shared" si="9"/>
        <v>不可</v>
      </c>
      <c r="S54" s="79"/>
      <c r="T54" s="45"/>
      <c r="U54" s="51"/>
      <c r="V54" s="52" t="str">
        <f t="shared" si="11"/>
        <v/>
      </c>
      <c r="W54" s="44"/>
      <c r="X54" s="53"/>
      <c r="Y54" s="52" t="str">
        <f t="shared" si="1"/>
        <v>不可</v>
      </c>
      <c r="Z54" s="45"/>
      <c r="AA54" s="51"/>
      <c r="AB54" s="52" t="str">
        <f t="shared" si="2"/>
        <v/>
      </c>
      <c r="AC54" s="44"/>
      <c r="AD54" s="53"/>
      <c r="AE54" s="52" t="str">
        <f t="shared" si="3"/>
        <v>不可</v>
      </c>
      <c r="AF54" s="45"/>
      <c r="AG54" s="51"/>
      <c r="AH54" s="52" t="str">
        <f t="shared" si="4"/>
        <v/>
      </c>
      <c r="AI54" s="44"/>
      <c r="AJ54" s="53"/>
      <c r="AK54" s="52" t="str">
        <f t="shared" si="5"/>
        <v>不可</v>
      </c>
      <c r="AL54" s="45"/>
      <c r="AM54" s="51"/>
      <c r="AN54" s="52" t="str">
        <f t="shared" si="6"/>
        <v/>
      </c>
      <c r="AO54" s="44"/>
      <c r="AP54" s="53"/>
      <c r="AQ54" s="94" t="str">
        <f t="shared" si="7"/>
        <v>不可</v>
      </c>
      <c r="AR54" s="96"/>
      <c r="AT54" s="7" t="str">
        <f t="shared" si="10"/>
        <v>不可</v>
      </c>
    </row>
    <row r="55" spans="2:46" ht="24" customHeight="1" thickBot="1">
      <c r="B55" s="88">
        <v>38</v>
      </c>
      <c r="C55" s="54"/>
      <c r="D55" s="54"/>
      <c r="E55" s="54"/>
      <c r="F55" s="46"/>
      <c r="G55" s="46"/>
      <c r="H55" s="49"/>
      <c r="I55" s="49"/>
      <c r="J55" s="46"/>
      <c r="K55" s="46"/>
      <c r="L55" s="46"/>
      <c r="M55" s="47"/>
      <c r="N55" s="48" t="str">
        <f t="shared" si="0"/>
        <v>不可</v>
      </c>
      <c r="O55" s="49"/>
      <c r="P55" s="46"/>
      <c r="Q55" s="55"/>
      <c r="R55" s="50" t="str">
        <f t="shared" si="9"/>
        <v>不可</v>
      </c>
      <c r="S55" s="79"/>
      <c r="T55" s="45"/>
      <c r="U55" s="51"/>
      <c r="V55" s="52" t="str">
        <f t="shared" si="11"/>
        <v/>
      </c>
      <c r="W55" s="44"/>
      <c r="X55" s="53"/>
      <c r="Y55" s="52" t="str">
        <f t="shared" si="1"/>
        <v>不可</v>
      </c>
      <c r="Z55" s="45"/>
      <c r="AA55" s="51"/>
      <c r="AB55" s="52" t="str">
        <f t="shared" si="2"/>
        <v/>
      </c>
      <c r="AC55" s="44"/>
      <c r="AD55" s="53"/>
      <c r="AE55" s="52" t="str">
        <f t="shared" si="3"/>
        <v>不可</v>
      </c>
      <c r="AF55" s="45"/>
      <c r="AG55" s="51"/>
      <c r="AH55" s="52" t="str">
        <f t="shared" si="4"/>
        <v/>
      </c>
      <c r="AI55" s="44"/>
      <c r="AJ55" s="53"/>
      <c r="AK55" s="52" t="str">
        <f t="shared" si="5"/>
        <v>不可</v>
      </c>
      <c r="AL55" s="45"/>
      <c r="AM55" s="51"/>
      <c r="AN55" s="52" t="str">
        <f t="shared" si="6"/>
        <v/>
      </c>
      <c r="AO55" s="44"/>
      <c r="AP55" s="53"/>
      <c r="AQ55" s="94" t="str">
        <f t="shared" si="7"/>
        <v>不可</v>
      </c>
      <c r="AR55" s="96"/>
      <c r="AT55" s="7" t="str">
        <f t="shared" si="10"/>
        <v>不可</v>
      </c>
    </row>
    <row r="56" spans="2:46" ht="24" customHeight="1" thickBot="1">
      <c r="B56" s="88">
        <v>39</v>
      </c>
      <c r="C56" s="54"/>
      <c r="D56" s="54"/>
      <c r="E56" s="54"/>
      <c r="F56" s="46"/>
      <c r="G56" s="46"/>
      <c r="H56" s="49"/>
      <c r="I56" s="49"/>
      <c r="J56" s="46"/>
      <c r="K56" s="46"/>
      <c r="L56" s="46"/>
      <c r="M56" s="47"/>
      <c r="N56" s="48" t="str">
        <f t="shared" si="0"/>
        <v>不可</v>
      </c>
      <c r="O56" s="49"/>
      <c r="P56" s="46"/>
      <c r="Q56" s="55"/>
      <c r="R56" s="50" t="str">
        <f t="shared" si="9"/>
        <v>不可</v>
      </c>
      <c r="S56" s="79"/>
      <c r="T56" s="45"/>
      <c r="U56" s="51"/>
      <c r="V56" s="52" t="str">
        <f t="shared" si="11"/>
        <v/>
      </c>
      <c r="W56" s="44"/>
      <c r="X56" s="53"/>
      <c r="Y56" s="52" t="str">
        <f t="shared" si="1"/>
        <v>不可</v>
      </c>
      <c r="Z56" s="45"/>
      <c r="AA56" s="51"/>
      <c r="AB56" s="52" t="str">
        <f t="shared" si="2"/>
        <v/>
      </c>
      <c r="AC56" s="44"/>
      <c r="AD56" s="53"/>
      <c r="AE56" s="52" t="str">
        <f t="shared" si="3"/>
        <v>不可</v>
      </c>
      <c r="AF56" s="45"/>
      <c r="AG56" s="51"/>
      <c r="AH56" s="52" t="str">
        <f t="shared" si="4"/>
        <v/>
      </c>
      <c r="AI56" s="44"/>
      <c r="AJ56" s="53"/>
      <c r="AK56" s="52" t="str">
        <f t="shared" si="5"/>
        <v>不可</v>
      </c>
      <c r="AL56" s="45"/>
      <c r="AM56" s="51"/>
      <c r="AN56" s="52" t="str">
        <f t="shared" si="6"/>
        <v/>
      </c>
      <c r="AO56" s="44"/>
      <c r="AP56" s="53"/>
      <c r="AQ56" s="94" t="str">
        <f t="shared" si="7"/>
        <v>不可</v>
      </c>
      <c r="AR56" s="96"/>
      <c r="AT56" s="7" t="str">
        <f t="shared" si="10"/>
        <v>不可</v>
      </c>
    </row>
    <row r="57" spans="2:46" ht="24" customHeight="1" thickBot="1">
      <c r="B57" s="88">
        <v>40</v>
      </c>
      <c r="C57" s="54"/>
      <c r="D57" s="54"/>
      <c r="E57" s="54"/>
      <c r="F57" s="46"/>
      <c r="G57" s="46"/>
      <c r="H57" s="49"/>
      <c r="I57" s="49"/>
      <c r="J57" s="46"/>
      <c r="K57" s="46"/>
      <c r="L57" s="46"/>
      <c r="M57" s="47"/>
      <c r="N57" s="48" t="str">
        <f t="shared" si="0"/>
        <v>不可</v>
      </c>
      <c r="O57" s="49"/>
      <c r="P57" s="46"/>
      <c r="Q57" s="55"/>
      <c r="R57" s="50" t="str">
        <f t="shared" si="9"/>
        <v>不可</v>
      </c>
      <c r="S57" s="79"/>
      <c r="T57" s="45"/>
      <c r="U57" s="51"/>
      <c r="V57" s="52" t="str">
        <f t="shared" si="11"/>
        <v/>
      </c>
      <c r="W57" s="44"/>
      <c r="X57" s="53"/>
      <c r="Y57" s="52" t="str">
        <f t="shared" si="1"/>
        <v>不可</v>
      </c>
      <c r="Z57" s="45"/>
      <c r="AA57" s="51"/>
      <c r="AB57" s="52" t="str">
        <f t="shared" si="2"/>
        <v/>
      </c>
      <c r="AC57" s="44"/>
      <c r="AD57" s="53"/>
      <c r="AE57" s="52" t="str">
        <f t="shared" si="3"/>
        <v>不可</v>
      </c>
      <c r="AF57" s="45"/>
      <c r="AG57" s="51"/>
      <c r="AH57" s="52" t="str">
        <f t="shared" si="4"/>
        <v/>
      </c>
      <c r="AI57" s="44"/>
      <c r="AJ57" s="53"/>
      <c r="AK57" s="52" t="str">
        <f t="shared" si="5"/>
        <v>不可</v>
      </c>
      <c r="AL57" s="45"/>
      <c r="AM57" s="51"/>
      <c r="AN57" s="52" t="str">
        <f t="shared" si="6"/>
        <v/>
      </c>
      <c r="AO57" s="44"/>
      <c r="AP57" s="53"/>
      <c r="AQ57" s="94" t="str">
        <f t="shared" si="7"/>
        <v>不可</v>
      </c>
      <c r="AR57" s="96"/>
      <c r="AT57" s="7" t="str">
        <f t="shared" si="10"/>
        <v>不可</v>
      </c>
    </row>
    <row r="58" spans="2:46" ht="24" customHeight="1" thickBot="1">
      <c r="B58" s="88">
        <v>41</v>
      </c>
      <c r="C58" s="54"/>
      <c r="D58" s="54"/>
      <c r="E58" s="54"/>
      <c r="F58" s="46"/>
      <c r="G58" s="46"/>
      <c r="H58" s="49"/>
      <c r="I58" s="49"/>
      <c r="J58" s="46"/>
      <c r="K58" s="46"/>
      <c r="L58" s="46"/>
      <c r="M58" s="47"/>
      <c r="N58" s="48" t="str">
        <f t="shared" si="0"/>
        <v>不可</v>
      </c>
      <c r="O58" s="49"/>
      <c r="P58" s="46"/>
      <c r="Q58" s="55"/>
      <c r="R58" s="50" t="str">
        <f t="shared" si="9"/>
        <v>不可</v>
      </c>
      <c r="S58" s="79"/>
      <c r="T58" s="45"/>
      <c r="U58" s="51"/>
      <c r="V58" s="52" t="str">
        <f t="shared" si="11"/>
        <v/>
      </c>
      <c r="W58" s="44"/>
      <c r="X58" s="53"/>
      <c r="Y58" s="52" t="str">
        <f t="shared" si="1"/>
        <v>不可</v>
      </c>
      <c r="Z58" s="45"/>
      <c r="AA58" s="51"/>
      <c r="AB58" s="52" t="str">
        <f t="shared" si="2"/>
        <v/>
      </c>
      <c r="AC58" s="44"/>
      <c r="AD58" s="53"/>
      <c r="AE58" s="52" t="str">
        <f t="shared" si="3"/>
        <v>不可</v>
      </c>
      <c r="AF58" s="45"/>
      <c r="AG58" s="51"/>
      <c r="AH58" s="52" t="str">
        <f t="shared" si="4"/>
        <v/>
      </c>
      <c r="AI58" s="44"/>
      <c r="AJ58" s="53"/>
      <c r="AK58" s="52" t="str">
        <f t="shared" si="5"/>
        <v>不可</v>
      </c>
      <c r="AL58" s="45"/>
      <c r="AM58" s="51"/>
      <c r="AN58" s="52" t="str">
        <f t="shared" si="6"/>
        <v/>
      </c>
      <c r="AO58" s="44"/>
      <c r="AP58" s="53"/>
      <c r="AQ58" s="94" t="str">
        <f t="shared" si="7"/>
        <v>不可</v>
      </c>
      <c r="AR58" s="96"/>
      <c r="AT58" s="7" t="str">
        <f t="shared" si="10"/>
        <v>不可</v>
      </c>
    </row>
    <row r="59" spans="2:46" ht="24" customHeight="1" thickBot="1">
      <c r="B59" s="88">
        <v>42</v>
      </c>
      <c r="C59" s="54"/>
      <c r="D59" s="54"/>
      <c r="E59" s="54"/>
      <c r="F59" s="46"/>
      <c r="G59" s="46"/>
      <c r="H59" s="49"/>
      <c r="I59" s="49"/>
      <c r="J59" s="46"/>
      <c r="K59" s="46"/>
      <c r="L59" s="46"/>
      <c r="M59" s="47"/>
      <c r="N59" s="48" t="str">
        <f t="shared" si="0"/>
        <v>不可</v>
      </c>
      <c r="O59" s="49"/>
      <c r="P59" s="46"/>
      <c r="Q59" s="55"/>
      <c r="R59" s="50" t="str">
        <f t="shared" si="9"/>
        <v>不可</v>
      </c>
      <c r="S59" s="79"/>
      <c r="T59" s="45"/>
      <c r="U59" s="51"/>
      <c r="V59" s="52" t="str">
        <f t="shared" si="11"/>
        <v/>
      </c>
      <c r="W59" s="44"/>
      <c r="X59" s="53"/>
      <c r="Y59" s="52" t="str">
        <f t="shared" si="1"/>
        <v>不可</v>
      </c>
      <c r="Z59" s="45"/>
      <c r="AA59" s="51"/>
      <c r="AB59" s="52" t="str">
        <f t="shared" si="2"/>
        <v/>
      </c>
      <c r="AC59" s="44"/>
      <c r="AD59" s="53"/>
      <c r="AE59" s="52" t="str">
        <f t="shared" si="3"/>
        <v>不可</v>
      </c>
      <c r="AF59" s="45"/>
      <c r="AG59" s="51"/>
      <c r="AH59" s="52" t="str">
        <f t="shared" si="4"/>
        <v/>
      </c>
      <c r="AI59" s="44"/>
      <c r="AJ59" s="53"/>
      <c r="AK59" s="52" t="str">
        <f t="shared" si="5"/>
        <v>不可</v>
      </c>
      <c r="AL59" s="45"/>
      <c r="AM59" s="51"/>
      <c r="AN59" s="52" t="str">
        <f t="shared" si="6"/>
        <v/>
      </c>
      <c r="AO59" s="44"/>
      <c r="AP59" s="53"/>
      <c r="AQ59" s="94" t="str">
        <f t="shared" si="7"/>
        <v>不可</v>
      </c>
      <c r="AR59" s="96"/>
      <c r="AT59" s="7" t="str">
        <f t="shared" si="10"/>
        <v>不可</v>
      </c>
    </row>
    <row r="60" spans="2:46" ht="24" customHeight="1" thickBot="1">
      <c r="B60" s="88">
        <v>43</v>
      </c>
      <c r="C60" s="54"/>
      <c r="D60" s="54"/>
      <c r="E60" s="54"/>
      <c r="F60" s="46"/>
      <c r="G60" s="46"/>
      <c r="H60" s="49"/>
      <c r="I60" s="49"/>
      <c r="J60" s="46"/>
      <c r="K60" s="46"/>
      <c r="L60" s="46"/>
      <c r="M60" s="47"/>
      <c r="N60" s="48" t="str">
        <f t="shared" si="0"/>
        <v>不可</v>
      </c>
      <c r="O60" s="49"/>
      <c r="P60" s="46"/>
      <c r="Q60" s="55"/>
      <c r="R60" s="50" t="str">
        <f t="shared" si="9"/>
        <v>不可</v>
      </c>
      <c r="S60" s="79"/>
      <c r="T60" s="45"/>
      <c r="U60" s="51"/>
      <c r="V60" s="52" t="str">
        <f t="shared" si="11"/>
        <v/>
      </c>
      <c r="W60" s="44"/>
      <c r="X60" s="53"/>
      <c r="Y60" s="52" t="str">
        <f t="shared" si="1"/>
        <v>不可</v>
      </c>
      <c r="Z60" s="45"/>
      <c r="AA60" s="51"/>
      <c r="AB60" s="52" t="str">
        <f t="shared" si="2"/>
        <v/>
      </c>
      <c r="AC60" s="44"/>
      <c r="AD60" s="53"/>
      <c r="AE60" s="52" t="str">
        <f t="shared" si="3"/>
        <v>不可</v>
      </c>
      <c r="AF60" s="45"/>
      <c r="AG60" s="51"/>
      <c r="AH60" s="52" t="str">
        <f t="shared" si="4"/>
        <v/>
      </c>
      <c r="AI60" s="44"/>
      <c r="AJ60" s="53"/>
      <c r="AK60" s="52" t="str">
        <f t="shared" si="5"/>
        <v>不可</v>
      </c>
      <c r="AL60" s="45"/>
      <c r="AM60" s="51"/>
      <c r="AN60" s="52" t="str">
        <f t="shared" si="6"/>
        <v/>
      </c>
      <c r="AO60" s="44"/>
      <c r="AP60" s="53"/>
      <c r="AQ60" s="94" t="str">
        <f t="shared" si="7"/>
        <v>不可</v>
      </c>
      <c r="AR60" s="96"/>
      <c r="AT60" s="7" t="str">
        <f t="shared" si="10"/>
        <v>不可</v>
      </c>
    </row>
    <row r="61" spans="2:46" ht="24" customHeight="1" thickBot="1">
      <c r="B61" s="88">
        <v>44</v>
      </c>
      <c r="C61" s="54"/>
      <c r="D61" s="54"/>
      <c r="E61" s="54"/>
      <c r="F61" s="46"/>
      <c r="G61" s="46"/>
      <c r="H61" s="49"/>
      <c r="I61" s="49"/>
      <c r="J61" s="46"/>
      <c r="K61" s="46"/>
      <c r="L61" s="46"/>
      <c r="M61" s="47"/>
      <c r="N61" s="48" t="str">
        <f t="shared" si="0"/>
        <v>不可</v>
      </c>
      <c r="O61" s="49"/>
      <c r="P61" s="46"/>
      <c r="Q61" s="55"/>
      <c r="R61" s="50" t="str">
        <f t="shared" si="9"/>
        <v>不可</v>
      </c>
      <c r="S61" s="79"/>
      <c r="T61" s="45"/>
      <c r="U61" s="51"/>
      <c r="V61" s="52" t="str">
        <f t="shared" si="11"/>
        <v/>
      </c>
      <c r="W61" s="44"/>
      <c r="X61" s="53"/>
      <c r="Y61" s="52" t="str">
        <f t="shared" si="1"/>
        <v>不可</v>
      </c>
      <c r="Z61" s="45"/>
      <c r="AA61" s="51"/>
      <c r="AB61" s="52" t="str">
        <f t="shared" si="2"/>
        <v/>
      </c>
      <c r="AC61" s="44"/>
      <c r="AD61" s="53"/>
      <c r="AE61" s="52" t="str">
        <f t="shared" si="3"/>
        <v>不可</v>
      </c>
      <c r="AF61" s="45"/>
      <c r="AG61" s="51"/>
      <c r="AH61" s="52" t="str">
        <f t="shared" si="4"/>
        <v/>
      </c>
      <c r="AI61" s="44"/>
      <c r="AJ61" s="53"/>
      <c r="AK61" s="52" t="str">
        <f t="shared" si="5"/>
        <v>不可</v>
      </c>
      <c r="AL61" s="45"/>
      <c r="AM61" s="51"/>
      <c r="AN61" s="52" t="str">
        <f t="shared" si="6"/>
        <v/>
      </c>
      <c r="AO61" s="44"/>
      <c r="AP61" s="53"/>
      <c r="AQ61" s="94" t="str">
        <f t="shared" si="7"/>
        <v>不可</v>
      </c>
      <c r="AR61" s="96"/>
      <c r="AT61" s="7" t="str">
        <f t="shared" si="10"/>
        <v>不可</v>
      </c>
    </row>
    <row r="62" spans="2:46" ht="24" customHeight="1" thickBot="1">
      <c r="B62" s="88">
        <v>45</v>
      </c>
      <c r="C62" s="54"/>
      <c r="D62" s="54"/>
      <c r="E62" s="54"/>
      <c r="F62" s="46"/>
      <c r="G62" s="46"/>
      <c r="H62" s="49"/>
      <c r="I62" s="49"/>
      <c r="J62" s="46"/>
      <c r="K62" s="46"/>
      <c r="L62" s="46"/>
      <c r="M62" s="47"/>
      <c r="N62" s="48" t="str">
        <f t="shared" si="0"/>
        <v>不可</v>
      </c>
      <c r="O62" s="49"/>
      <c r="P62" s="46"/>
      <c r="Q62" s="55"/>
      <c r="R62" s="50" t="str">
        <f t="shared" si="9"/>
        <v>不可</v>
      </c>
      <c r="S62" s="79"/>
      <c r="T62" s="45"/>
      <c r="U62" s="51"/>
      <c r="V62" s="52" t="str">
        <f t="shared" si="11"/>
        <v/>
      </c>
      <c r="W62" s="44"/>
      <c r="X62" s="53"/>
      <c r="Y62" s="52" t="str">
        <f t="shared" si="1"/>
        <v>不可</v>
      </c>
      <c r="Z62" s="45"/>
      <c r="AA62" s="51"/>
      <c r="AB62" s="52" t="str">
        <f t="shared" si="2"/>
        <v/>
      </c>
      <c r="AC62" s="44"/>
      <c r="AD62" s="53"/>
      <c r="AE62" s="52" t="str">
        <f t="shared" si="3"/>
        <v>不可</v>
      </c>
      <c r="AF62" s="45"/>
      <c r="AG62" s="51"/>
      <c r="AH62" s="52" t="str">
        <f t="shared" si="4"/>
        <v/>
      </c>
      <c r="AI62" s="44"/>
      <c r="AJ62" s="53"/>
      <c r="AK62" s="52" t="str">
        <f t="shared" si="5"/>
        <v>不可</v>
      </c>
      <c r="AL62" s="45"/>
      <c r="AM62" s="51"/>
      <c r="AN62" s="52" t="str">
        <f t="shared" si="6"/>
        <v/>
      </c>
      <c r="AO62" s="44"/>
      <c r="AP62" s="53"/>
      <c r="AQ62" s="94" t="str">
        <f t="shared" si="7"/>
        <v>不可</v>
      </c>
      <c r="AR62" s="96"/>
      <c r="AT62" s="7" t="str">
        <f t="shared" si="10"/>
        <v>不可</v>
      </c>
    </row>
    <row r="63" spans="2:46" ht="24" customHeight="1" thickBot="1">
      <c r="B63" s="88">
        <v>46</v>
      </c>
      <c r="C63" s="54"/>
      <c r="D63" s="54"/>
      <c r="E63" s="54"/>
      <c r="F63" s="46"/>
      <c r="G63" s="46"/>
      <c r="H63" s="49"/>
      <c r="I63" s="49"/>
      <c r="J63" s="46"/>
      <c r="K63" s="46"/>
      <c r="L63" s="46"/>
      <c r="M63" s="47"/>
      <c r="N63" s="48" t="str">
        <f t="shared" si="0"/>
        <v>不可</v>
      </c>
      <c r="O63" s="49"/>
      <c r="P63" s="46"/>
      <c r="Q63" s="55"/>
      <c r="R63" s="50" t="str">
        <f t="shared" si="9"/>
        <v>不可</v>
      </c>
      <c r="S63" s="79"/>
      <c r="T63" s="45"/>
      <c r="U63" s="51"/>
      <c r="V63" s="52" t="str">
        <f t="shared" si="11"/>
        <v/>
      </c>
      <c r="W63" s="44"/>
      <c r="X63" s="53"/>
      <c r="Y63" s="52" t="str">
        <f t="shared" si="1"/>
        <v>不可</v>
      </c>
      <c r="Z63" s="45"/>
      <c r="AA63" s="51"/>
      <c r="AB63" s="52" t="str">
        <f t="shared" si="2"/>
        <v/>
      </c>
      <c r="AC63" s="44"/>
      <c r="AD63" s="53"/>
      <c r="AE63" s="52" t="str">
        <f t="shared" si="3"/>
        <v>不可</v>
      </c>
      <c r="AF63" s="45"/>
      <c r="AG63" s="51"/>
      <c r="AH63" s="52" t="str">
        <f t="shared" si="4"/>
        <v/>
      </c>
      <c r="AI63" s="44"/>
      <c r="AJ63" s="53"/>
      <c r="AK63" s="52" t="str">
        <f t="shared" si="5"/>
        <v>不可</v>
      </c>
      <c r="AL63" s="45"/>
      <c r="AM63" s="51"/>
      <c r="AN63" s="52" t="str">
        <f t="shared" si="6"/>
        <v/>
      </c>
      <c r="AO63" s="44"/>
      <c r="AP63" s="53"/>
      <c r="AQ63" s="94" t="str">
        <f t="shared" si="7"/>
        <v>不可</v>
      </c>
      <c r="AR63" s="96"/>
      <c r="AT63" s="7" t="str">
        <f t="shared" si="10"/>
        <v>不可</v>
      </c>
    </row>
    <row r="64" spans="2:46" ht="24" customHeight="1" thickBot="1">
      <c r="B64" s="88">
        <v>47</v>
      </c>
      <c r="C64" s="54"/>
      <c r="D64" s="54"/>
      <c r="E64" s="54"/>
      <c r="F64" s="46"/>
      <c r="G64" s="46"/>
      <c r="H64" s="49"/>
      <c r="I64" s="49"/>
      <c r="J64" s="46"/>
      <c r="K64" s="46"/>
      <c r="L64" s="46"/>
      <c r="M64" s="47"/>
      <c r="N64" s="48" t="str">
        <f t="shared" si="0"/>
        <v>不可</v>
      </c>
      <c r="O64" s="49"/>
      <c r="P64" s="46"/>
      <c r="Q64" s="55"/>
      <c r="R64" s="50" t="str">
        <f t="shared" si="9"/>
        <v>不可</v>
      </c>
      <c r="S64" s="79"/>
      <c r="T64" s="45"/>
      <c r="U64" s="51"/>
      <c r="V64" s="52" t="str">
        <f t="shared" si="11"/>
        <v/>
      </c>
      <c r="W64" s="44"/>
      <c r="X64" s="53"/>
      <c r="Y64" s="52" t="str">
        <f t="shared" si="1"/>
        <v>不可</v>
      </c>
      <c r="Z64" s="45"/>
      <c r="AA64" s="51"/>
      <c r="AB64" s="52" t="str">
        <f t="shared" si="2"/>
        <v/>
      </c>
      <c r="AC64" s="44"/>
      <c r="AD64" s="53"/>
      <c r="AE64" s="52" t="str">
        <f t="shared" si="3"/>
        <v>不可</v>
      </c>
      <c r="AF64" s="45"/>
      <c r="AG64" s="51"/>
      <c r="AH64" s="52" t="str">
        <f t="shared" si="4"/>
        <v/>
      </c>
      <c r="AI64" s="44"/>
      <c r="AJ64" s="53"/>
      <c r="AK64" s="52" t="str">
        <f t="shared" si="5"/>
        <v>不可</v>
      </c>
      <c r="AL64" s="45"/>
      <c r="AM64" s="51"/>
      <c r="AN64" s="52" t="str">
        <f t="shared" si="6"/>
        <v/>
      </c>
      <c r="AO64" s="44"/>
      <c r="AP64" s="53"/>
      <c r="AQ64" s="94" t="str">
        <f t="shared" si="7"/>
        <v>不可</v>
      </c>
      <c r="AR64" s="96"/>
      <c r="AT64" s="7" t="str">
        <f t="shared" si="10"/>
        <v>不可</v>
      </c>
    </row>
    <row r="65" spans="2:46" ht="24" customHeight="1" thickBot="1">
      <c r="B65" s="88">
        <v>48</v>
      </c>
      <c r="C65" s="54"/>
      <c r="D65" s="54"/>
      <c r="E65" s="54"/>
      <c r="F65" s="46"/>
      <c r="G65" s="46"/>
      <c r="H65" s="49"/>
      <c r="I65" s="49"/>
      <c r="J65" s="46"/>
      <c r="K65" s="46"/>
      <c r="L65" s="46"/>
      <c r="M65" s="47"/>
      <c r="N65" s="48" t="str">
        <f t="shared" si="0"/>
        <v>不可</v>
      </c>
      <c r="O65" s="49"/>
      <c r="P65" s="46"/>
      <c r="Q65" s="55"/>
      <c r="R65" s="50" t="str">
        <f t="shared" si="9"/>
        <v>不可</v>
      </c>
      <c r="S65" s="79"/>
      <c r="T65" s="45"/>
      <c r="U65" s="51"/>
      <c r="V65" s="52" t="str">
        <f t="shared" si="11"/>
        <v/>
      </c>
      <c r="W65" s="44"/>
      <c r="X65" s="53"/>
      <c r="Y65" s="52" t="str">
        <f t="shared" si="1"/>
        <v>不可</v>
      </c>
      <c r="Z65" s="45"/>
      <c r="AA65" s="51"/>
      <c r="AB65" s="52" t="str">
        <f t="shared" si="2"/>
        <v/>
      </c>
      <c r="AC65" s="44"/>
      <c r="AD65" s="53"/>
      <c r="AE65" s="52" t="str">
        <f t="shared" si="3"/>
        <v>不可</v>
      </c>
      <c r="AF65" s="45"/>
      <c r="AG65" s="51"/>
      <c r="AH65" s="52" t="str">
        <f t="shared" si="4"/>
        <v/>
      </c>
      <c r="AI65" s="44"/>
      <c r="AJ65" s="53"/>
      <c r="AK65" s="52" t="str">
        <f t="shared" si="5"/>
        <v>不可</v>
      </c>
      <c r="AL65" s="45"/>
      <c r="AM65" s="51"/>
      <c r="AN65" s="52" t="str">
        <f t="shared" si="6"/>
        <v/>
      </c>
      <c r="AO65" s="44"/>
      <c r="AP65" s="53"/>
      <c r="AQ65" s="94" t="str">
        <f t="shared" si="7"/>
        <v>不可</v>
      </c>
      <c r="AR65" s="96"/>
      <c r="AT65" s="7" t="str">
        <f t="shared" si="10"/>
        <v>不可</v>
      </c>
    </row>
    <row r="66" spans="2:46" ht="24" customHeight="1" thickBot="1">
      <c r="B66" s="88">
        <v>49</v>
      </c>
      <c r="C66" s="54"/>
      <c r="D66" s="54"/>
      <c r="E66" s="54"/>
      <c r="F66" s="46"/>
      <c r="G66" s="46"/>
      <c r="H66" s="49"/>
      <c r="I66" s="49"/>
      <c r="J66" s="46"/>
      <c r="K66" s="46"/>
      <c r="L66" s="46"/>
      <c r="M66" s="47"/>
      <c r="N66" s="48" t="str">
        <f t="shared" si="0"/>
        <v>不可</v>
      </c>
      <c r="O66" s="49"/>
      <c r="P66" s="46"/>
      <c r="Q66" s="55"/>
      <c r="R66" s="50" t="str">
        <f t="shared" si="9"/>
        <v>不可</v>
      </c>
      <c r="S66" s="79"/>
      <c r="T66" s="45"/>
      <c r="U66" s="51"/>
      <c r="V66" s="52" t="str">
        <f t="shared" si="11"/>
        <v/>
      </c>
      <c r="W66" s="44"/>
      <c r="X66" s="53"/>
      <c r="Y66" s="52" t="str">
        <f t="shared" si="1"/>
        <v>不可</v>
      </c>
      <c r="Z66" s="45"/>
      <c r="AA66" s="51"/>
      <c r="AB66" s="52" t="str">
        <f t="shared" si="2"/>
        <v/>
      </c>
      <c r="AC66" s="44"/>
      <c r="AD66" s="53"/>
      <c r="AE66" s="52" t="str">
        <f t="shared" si="3"/>
        <v>不可</v>
      </c>
      <c r="AF66" s="45"/>
      <c r="AG66" s="51"/>
      <c r="AH66" s="52" t="str">
        <f t="shared" si="4"/>
        <v/>
      </c>
      <c r="AI66" s="44"/>
      <c r="AJ66" s="53"/>
      <c r="AK66" s="52" t="str">
        <f t="shared" si="5"/>
        <v>不可</v>
      </c>
      <c r="AL66" s="45"/>
      <c r="AM66" s="51"/>
      <c r="AN66" s="52" t="str">
        <f t="shared" si="6"/>
        <v/>
      </c>
      <c r="AO66" s="44"/>
      <c r="AP66" s="53"/>
      <c r="AQ66" s="94" t="str">
        <f t="shared" si="7"/>
        <v>不可</v>
      </c>
      <c r="AR66" s="96"/>
      <c r="AT66" s="7" t="str">
        <f t="shared" si="10"/>
        <v>不可</v>
      </c>
    </row>
    <row r="67" spans="2:46" ht="24" customHeight="1" thickBot="1">
      <c r="B67" s="88">
        <v>50</v>
      </c>
      <c r="C67" s="54"/>
      <c r="D67" s="54"/>
      <c r="E67" s="54"/>
      <c r="F67" s="46"/>
      <c r="G67" s="46"/>
      <c r="H67" s="49"/>
      <c r="I67" s="49"/>
      <c r="J67" s="46"/>
      <c r="K67" s="46"/>
      <c r="L67" s="46"/>
      <c r="M67" s="47"/>
      <c r="N67" s="48" t="str">
        <f t="shared" si="0"/>
        <v>不可</v>
      </c>
      <c r="O67" s="49"/>
      <c r="P67" s="46"/>
      <c r="Q67" s="55"/>
      <c r="R67" s="50" t="str">
        <f t="shared" si="9"/>
        <v>不可</v>
      </c>
      <c r="S67" s="79"/>
      <c r="T67" s="45"/>
      <c r="U67" s="51"/>
      <c r="V67" s="52" t="str">
        <f t="shared" si="11"/>
        <v/>
      </c>
      <c r="W67" s="44"/>
      <c r="X67" s="53"/>
      <c r="Y67" s="52" t="str">
        <f t="shared" si="1"/>
        <v>不可</v>
      </c>
      <c r="Z67" s="45"/>
      <c r="AA67" s="51"/>
      <c r="AB67" s="52" t="str">
        <f t="shared" si="2"/>
        <v/>
      </c>
      <c r="AC67" s="44"/>
      <c r="AD67" s="53"/>
      <c r="AE67" s="52" t="str">
        <f t="shared" si="3"/>
        <v>不可</v>
      </c>
      <c r="AF67" s="45"/>
      <c r="AG67" s="51"/>
      <c r="AH67" s="52" t="str">
        <f t="shared" si="4"/>
        <v/>
      </c>
      <c r="AI67" s="44"/>
      <c r="AJ67" s="53"/>
      <c r="AK67" s="52" t="str">
        <f t="shared" si="5"/>
        <v>不可</v>
      </c>
      <c r="AL67" s="45"/>
      <c r="AM67" s="51"/>
      <c r="AN67" s="52" t="str">
        <f t="shared" si="6"/>
        <v/>
      </c>
      <c r="AO67" s="44"/>
      <c r="AP67" s="53"/>
      <c r="AQ67" s="94" t="str">
        <f t="shared" si="7"/>
        <v>不可</v>
      </c>
      <c r="AR67" s="96"/>
      <c r="AT67" s="7" t="str">
        <f t="shared" si="10"/>
        <v>不可</v>
      </c>
    </row>
    <row r="68" spans="2:46" ht="24" customHeight="1" thickBot="1">
      <c r="B68" s="88">
        <v>51</v>
      </c>
      <c r="C68" s="54"/>
      <c r="D68" s="54"/>
      <c r="E68" s="54"/>
      <c r="F68" s="46"/>
      <c r="G68" s="46"/>
      <c r="H68" s="49"/>
      <c r="I68" s="49"/>
      <c r="J68" s="46"/>
      <c r="K68" s="46"/>
      <c r="L68" s="46"/>
      <c r="M68" s="47"/>
      <c r="N68" s="48" t="str">
        <f t="shared" si="0"/>
        <v>不可</v>
      </c>
      <c r="O68" s="49"/>
      <c r="P68" s="46"/>
      <c r="Q68" s="55"/>
      <c r="R68" s="50" t="str">
        <f t="shared" si="9"/>
        <v>不可</v>
      </c>
      <c r="S68" s="79"/>
      <c r="T68" s="45"/>
      <c r="U68" s="51"/>
      <c r="V68" s="52" t="str">
        <f t="shared" si="11"/>
        <v/>
      </c>
      <c r="W68" s="44"/>
      <c r="X68" s="53"/>
      <c r="Y68" s="52" t="str">
        <f t="shared" si="1"/>
        <v>不可</v>
      </c>
      <c r="Z68" s="45"/>
      <c r="AA68" s="51"/>
      <c r="AB68" s="52" t="str">
        <f t="shared" si="2"/>
        <v/>
      </c>
      <c r="AC68" s="44"/>
      <c r="AD68" s="53"/>
      <c r="AE68" s="52" t="str">
        <f t="shared" si="3"/>
        <v>不可</v>
      </c>
      <c r="AF68" s="45"/>
      <c r="AG68" s="51"/>
      <c r="AH68" s="52" t="str">
        <f t="shared" si="4"/>
        <v/>
      </c>
      <c r="AI68" s="44"/>
      <c r="AJ68" s="53"/>
      <c r="AK68" s="52" t="str">
        <f t="shared" si="5"/>
        <v>不可</v>
      </c>
      <c r="AL68" s="45"/>
      <c r="AM68" s="51"/>
      <c r="AN68" s="52" t="str">
        <f t="shared" si="6"/>
        <v/>
      </c>
      <c r="AO68" s="44"/>
      <c r="AP68" s="53"/>
      <c r="AQ68" s="94" t="str">
        <f t="shared" si="7"/>
        <v>不可</v>
      </c>
      <c r="AR68" s="96"/>
      <c r="AT68" s="7" t="str">
        <f t="shared" si="10"/>
        <v>不可</v>
      </c>
    </row>
    <row r="69" spans="2:46" ht="24" customHeight="1" thickBot="1">
      <c r="B69" s="88">
        <v>52</v>
      </c>
      <c r="C69" s="54"/>
      <c r="D69" s="54"/>
      <c r="E69" s="54"/>
      <c r="F69" s="46"/>
      <c r="G69" s="46"/>
      <c r="H69" s="49"/>
      <c r="I69" s="49"/>
      <c r="J69" s="46"/>
      <c r="K69" s="46"/>
      <c r="L69" s="46"/>
      <c r="M69" s="47"/>
      <c r="N69" s="48" t="str">
        <f t="shared" si="0"/>
        <v>不可</v>
      </c>
      <c r="O69" s="49"/>
      <c r="P69" s="46"/>
      <c r="Q69" s="55"/>
      <c r="R69" s="50" t="str">
        <f t="shared" si="9"/>
        <v>不可</v>
      </c>
      <c r="S69" s="79"/>
      <c r="T69" s="45"/>
      <c r="U69" s="51"/>
      <c r="V69" s="52" t="str">
        <f t="shared" si="11"/>
        <v/>
      </c>
      <c r="W69" s="44"/>
      <c r="X69" s="53"/>
      <c r="Y69" s="52" t="str">
        <f t="shared" si="1"/>
        <v>不可</v>
      </c>
      <c r="Z69" s="45"/>
      <c r="AA69" s="51"/>
      <c r="AB69" s="52" t="str">
        <f t="shared" si="2"/>
        <v/>
      </c>
      <c r="AC69" s="44"/>
      <c r="AD69" s="53"/>
      <c r="AE69" s="52" t="str">
        <f t="shared" si="3"/>
        <v>不可</v>
      </c>
      <c r="AF69" s="45"/>
      <c r="AG69" s="51"/>
      <c r="AH69" s="52" t="str">
        <f t="shared" si="4"/>
        <v/>
      </c>
      <c r="AI69" s="44"/>
      <c r="AJ69" s="53"/>
      <c r="AK69" s="52" t="str">
        <f t="shared" si="5"/>
        <v>不可</v>
      </c>
      <c r="AL69" s="45"/>
      <c r="AM69" s="51"/>
      <c r="AN69" s="52" t="str">
        <f t="shared" si="6"/>
        <v/>
      </c>
      <c r="AO69" s="44"/>
      <c r="AP69" s="53"/>
      <c r="AQ69" s="94" t="str">
        <f t="shared" si="7"/>
        <v>不可</v>
      </c>
      <c r="AR69" s="96"/>
      <c r="AT69" s="7" t="str">
        <f t="shared" si="10"/>
        <v>不可</v>
      </c>
    </row>
    <row r="70" spans="2:46" ht="24" customHeight="1" thickBot="1">
      <c r="B70" s="88">
        <v>53</v>
      </c>
      <c r="C70" s="54"/>
      <c r="D70" s="54"/>
      <c r="E70" s="54"/>
      <c r="F70" s="46"/>
      <c r="G70" s="46"/>
      <c r="H70" s="49"/>
      <c r="I70" s="49"/>
      <c r="J70" s="46"/>
      <c r="K70" s="46"/>
      <c r="L70" s="46"/>
      <c r="M70" s="47"/>
      <c r="N70" s="48" t="str">
        <f t="shared" si="0"/>
        <v>不可</v>
      </c>
      <c r="O70" s="49"/>
      <c r="P70" s="46"/>
      <c r="Q70" s="55"/>
      <c r="R70" s="50" t="str">
        <f t="shared" si="9"/>
        <v>不可</v>
      </c>
      <c r="S70" s="79"/>
      <c r="T70" s="45"/>
      <c r="U70" s="51"/>
      <c r="V70" s="52" t="str">
        <f t="shared" si="11"/>
        <v/>
      </c>
      <c r="W70" s="44"/>
      <c r="X70" s="53"/>
      <c r="Y70" s="52" t="str">
        <f t="shared" si="1"/>
        <v>不可</v>
      </c>
      <c r="Z70" s="45"/>
      <c r="AA70" s="51"/>
      <c r="AB70" s="52" t="str">
        <f t="shared" si="2"/>
        <v/>
      </c>
      <c r="AC70" s="44"/>
      <c r="AD70" s="53"/>
      <c r="AE70" s="52" t="str">
        <f t="shared" si="3"/>
        <v>不可</v>
      </c>
      <c r="AF70" s="45"/>
      <c r="AG70" s="51"/>
      <c r="AH70" s="52" t="str">
        <f t="shared" si="4"/>
        <v/>
      </c>
      <c r="AI70" s="44"/>
      <c r="AJ70" s="53"/>
      <c r="AK70" s="52" t="str">
        <f t="shared" si="5"/>
        <v>不可</v>
      </c>
      <c r="AL70" s="45"/>
      <c r="AM70" s="51"/>
      <c r="AN70" s="52" t="str">
        <f t="shared" si="6"/>
        <v/>
      </c>
      <c r="AO70" s="44"/>
      <c r="AP70" s="53"/>
      <c r="AQ70" s="94" t="str">
        <f t="shared" si="7"/>
        <v>不可</v>
      </c>
      <c r="AR70" s="96"/>
      <c r="AT70" s="7" t="str">
        <f t="shared" si="10"/>
        <v>不可</v>
      </c>
    </row>
    <row r="71" spans="2:46" ht="24" customHeight="1" thickBot="1">
      <c r="B71" s="88">
        <v>54</v>
      </c>
      <c r="C71" s="54"/>
      <c r="D71" s="54"/>
      <c r="E71" s="54"/>
      <c r="F71" s="46"/>
      <c r="G71" s="46"/>
      <c r="H71" s="49"/>
      <c r="I71" s="49"/>
      <c r="J71" s="46"/>
      <c r="K71" s="46"/>
      <c r="L71" s="46"/>
      <c r="M71" s="47"/>
      <c r="N71" s="48" t="str">
        <f t="shared" si="0"/>
        <v>不可</v>
      </c>
      <c r="O71" s="49"/>
      <c r="P71" s="46"/>
      <c r="Q71" s="55"/>
      <c r="R71" s="50" t="str">
        <f t="shared" si="9"/>
        <v>不可</v>
      </c>
      <c r="S71" s="79"/>
      <c r="T71" s="45"/>
      <c r="U71" s="51"/>
      <c r="V71" s="52" t="str">
        <f t="shared" si="11"/>
        <v/>
      </c>
      <c r="W71" s="44"/>
      <c r="X71" s="53"/>
      <c r="Y71" s="52" t="str">
        <f t="shared" si="1"/>
        <v>不可</v>
      </c>
      <c r="Z71" s="45"/>
      <c r="AA71" s="51"/>
      <c r="AB71" s="52" t="str">
        <f t="shared" si="2"/>
        <v/>
      </c>
      <c r="AC71" s="44"/>
      <c r="AD71" s="53"/>
      <c r="AE71" s="52" t="str">
        <f t="shared" si="3"/>
        <v>不可</v>
      </c>
      <c r="AF71" s="45"/>
      <c r="AG71" s="51"/>
      <c r="AH71" s="52" t="str">
        <f t="shared" si="4"/>
        <v/>
      </c>
      <c r="AI71" s="44"/>
      <c r="AJ71" s="53"/>
      <c r="AK71" s="52" t="str">
        <f t="shared" si="5"/>
        <v>不可</v>
      </c>
      <c r="AL71" s="45"/>
      <c r="AM71" s="51"/>
      <c r="AN71" s="52" t="str">
        <f t="shared" si="6"/>
        <v/>
      </c>
      <c r="AO71" s="44"/>
      <c r="AP71" s="53"/>
      <c r="AQ71" s="94" t="str">
        <f t="shared" si="7"/>
        <v>不可</v>
      </c>
      <c r="AR71" s="96"/>
      <c r="AT71" s="7" t="str">
        <f t="shared" si="10"/>
        <v>不可</v>
      </c>
    </row>
    <row r="72" spans="2:46" ht="24" customHeight="1" thickBot="1">
      <c r="B72" s="88">
        <v>55</v>
      </c>
      <c r="C72" s="54"/>
      <c r="D72" s="54"/>
      <c r="E72" s="54"/>
      <c r="F72" s="46"/>
      <c r="G72" s="46"/>
      <c r="H72" s="49"/>
      <c r="I72" s="49"/>
      <c r="J72" s="46"/>
      <c r="K72" s="46"/>
      <c r="L72" s="46"/>
      <c r="M72" s="47"/>
      <c r="N72" s="48" t="str">
        <f t="shared" si="0"/>
        <v>不可</v>
      </c>
      <c r="O72" s="49"/>
      <c r="P72" s="46"/>
      <c r="Q72" s="55"/>
      <c r="R72" s="50" t="str">
        <f t="shared" si="9"/>
        <v>不可</v>
      </c>
      <c r="S72" s="79"/>
      <c r="T72" s="45"/>
      <c r="U72" s="51"/>
      <c r="V72" s="52" t="str">
        <f t="shared" si="11"/>
        <v/>
      </c>
      <c r="W72" s="44"/>
      <c r="X72" s="53"/>
      <c r="Y72" s="52" t="str">
        <f t="shared" si="1"/>
        <v>不可</v>
      </c>
      <c r="Z72" s="45"/>
      <c r="AA72" s="51"/>
      <c r="AB72" s="52" t="str">
        <f t="shared" si="2"/>
        <v/>
      </c>
      <c r="AC72" s="44"/>
      <c r="AD72" s="53"/>
      <c r="AE72" s="52" t="str">
        <f t="shared" si="3"/>
        <v>不可</v>
      </c>
      <c r="AF72" s="45"/>
      <c r="AG72" s="51"/>
      <c r="AH72" s="52" t="str">
        <f t="shared" si="4"/>
        <v/>
      </c>
      <c r="AI72" s="44"/>
      <c r="AJ72" s="53"/>
      <c r="AK72" s="52" t="str">
        <f t="shared" si="5"/>
        <v>不可</v>
      </c>
      <c r="AL72" s="45"/>
      <c r="AM72" s="51"/>
      <c r="AN72" s="52" t="str">
        <f t="shared" si="6"/>
        <v/>
      </c>
      <c r="AO72" s="44"/>
      <c r="AP72" s="53"/>
      <c r="AQ72" s="94" t="str">
        <f t="shared" si="7"/>
        <v>不可</v>
      </c>
      <c r="AR72" s="96"/>
      <c r="AT72" s="7" t="str">
        <f t="shared" si="10"/>
        <v>不可</v>
      </c>
    </row>
    <row r="73" spans="2:46" ht="24" customHeight="1" thickBot="1">
      <c r="B73" s="88">
        <v>56</v>
      </c>
      <c r="C73" s="54"/>
      <c r="D73" s="54"/>
      <c r="E73" s="54"/>
      <c r="F73" s="46"/>
      <c r="G73" s="46"/>
      <c r="H73" s="49"/>
      <c r="I73" s="49"/>
      <c r="J73" s="46"/>
      <c r="K73" s="46"/>
      <c r="L73" s="46"/>
      <c r="M73" s="47"/>
      <c r="N73" s="48" t="str">
        <f t="shared" si="0"/>
        <v>不可</v>
      </c>
      <c r="O73" s="49"/>
      <c r="P73" s="46"/>
      <c r="Q73" s="55"/>
      <c r="R73" s="50" t="str">
        <f t="shared" si="9"/>
        <v>不可</v>
      </c>
      <c r="S73" s="79"/>
      <c r="T73" s="45"/>
      <c r="U73" s="51"/>
      <c r="V73" s="52" t="str">
        <f t="shared" si="11"/>
        <v/>
      </c>
      <c r="W73" s="44"/>
      <c r="X73" s="53"/>
      <c r="Y73" s="52" t="str">
        <f t="shared" si="1"/>
        <v>不可</v>
      </c>
      <c r="Z73" s="45"/>
      <c r="AA73" s="51"/>
      <c r="AB73" s="52" t="str">
        <f t="shared" si="2"/>
        <v/>
      </c>
      <c r="AC73" s="44"/>
      <c r="AD73" s="53"/>
      <c r="AE73" s="52" t="str">
        <f t="shared" si="3"/>
        <v>不可</v>
      </c>
      <c r="AF73" s="45"/>
      <c r="AG73" s="51"/>
      <c r="AH73" s="52" t="str">
        <f t="shared" si="4"/>
        <v/>
      </c>
      <c r="AI73" s="44"/>
      <c r="AJ73" s="53"/>
      <c r="AK73" s="52" t="str">
        <f t="shared" si="5"/>
        <v>不可</v>
      </c>
      <c r="AL73" s="45"/>
      <c r="AM73" s="51"/>
      <c r="AN73" s="52" t="str">
        <f t="shared" si="6"/>
        <v/>
      </c>
      <c r="AO73" s="44"/>
      <c r="AP73" s="53"/>
      <c r="AQ73" s="94" t="str">
        <f t="shared" si="7"/>
        <v>不可</v>
      </c>
      <c r="AR73" s="96"/>
      <c r="AT73" s="7" t="str">
        <f t="shared" si="10"/>
        <v>不可</v>
      </c>
    </row>
    <row r="74" spans="2:46" ht="24" customHeight="1" thickBot="1">
      <c r="B74" s="88">
        <v>57</v>
      </c>
      <c r="C74" s="54"/>
      <c r="D74" s="54"/>
      <c r="E74" s="54"/>
      <c r="F74" s="46"/>
      <c r="G74" s="46"/>
      <c r="H74" s="49"/>
      <c r="I74" s="49"/>
      <c r="J74" s="46"/>
      <c r="K74" s="46"/>
      <c r="L74" s="46"/>
      <c r="M74" s="47"/>
      <c r="N74" s="48" t="str">
        <f t="shared" si="0"/>
        <v>不可</v>
      </c>
      <c r="O74" s="49"/>
      <c r="P74" s="46"/>
      <c r="Q74" s="55"/>
      <c r="R74" s="50" t="str">
        <f t="shared" si="9"/>
        <v>不可</v>
      </c>
      <c r="S74" s="79"/>
      <c r="T74" s="45"/>
      <c r="U74" s="51"/>
      <c r="V74" s="52" t="str">
        <f t="shared" si="11"/>
        <v/>
      </c>
      <c r="W74" s="44"/>
      <c r="X74" s="53"/>
      <c r="Y74" s="52" t="str">
        <f t="shared" si="1"/>
        <v>不可</v>
      </c>
      <c r="Z74" s="45"/>
      <c r="AA74" s="51"/>
      <c r="AB74" s="52" t="str">
        <f t="shared" si="2"/>
        <v/>
      </c>
      <c r="AC74" s="44"/>
      <c r="AD74" s="53"/>
      <c r="AE74" s="52" t="str">
        <f t="shared" si="3"/>
        <v>不可</v>
      </c>
      <c r="AF74" s="45"/>
      <c r="AG74" s="51"/>
      <c r="AH74" s="52" t="str">
        <f t="shared" si="4"/>
        <v/>
      </c>
      <c r="AI74" s="44"/>
      <c r="AJ74" s="53"/>
      <c r="AK74" s="52" t="str">
        <f t="shared" si="5"/>
        <v>不可</v>
      </c>
      <c r="AL74" s="45"/>
      <c r="AM74" s="51"/>
      <c r="AN74" s="52" t="str">
        <f t="shared" si="6"/>
        <v/>
      </c>
      <c r="AO74" s="44"/>
      <c r="AP74" s="53"/>
      <c r="AQ74" s="94" t="str">
        <f t="shared" si="7"/>
        <v>不可</v>
      </c>
      <c r="AR74" s="96"/>
      <c r="AT74" s="7" t="str">
        <f t="shared" si="10"/>
        <v>不可</v>
      </c>
    </row>
    <row r="75" spans="2:46" ht="24" customHeight="1" thickBot="1">
      <c r="B75" s="88">
        <v>58</v>
      </c>
      <c r="C75" s="54"/>
      <c r="D75" s="54"/>
      <c r="E75" s="54"/>
      <c r="F75" s="46"/>
      <c r="G75" s="46"/>
      <c r="H75" s="49"/>
      <c r="I75" s="49"/>
      <c r="J75" s="46"/>
      <c r="K75" s="46"/>
      <c r="L75" s="46"/>
      <c r="M75" s="47"/>
      <c r="N75" s="48" t="str">
        <f t="shared" si="0"/>
        <v>不可</v>
      </c>
      <c r="O75" s="49"/>
      <c r="P75" s="46"/>
      <c r="Q75" s="55"/>
      <c r="R75" s="50" t="str">
        <f t="shared" si="9"/>
        <v>不可</v>
      </c>
      <c r="S75" s="79"/>
      <c r="T75" s="45"/>
      <c r="U75" s="51"/>
      <c r="V75" s="52" t="str">
        <f t="shared" si="11"/>
        <v/>
      </c>
      <c r="W75" s="44"/>
      <c r="X75" s="53"/>
      <c r="Y75" s="52" t="str">
        <f t="shared" si="1"/>
        <v>不可</v>
      </c>
      <c r="Z75" s="45"/>
      <c r="AA75" s="51"/>
      <c r="AB75" s="52" t="str">
        <f t="shared" si="2"/>
        <v/>
      </c>
      <c r="AC75" s="44"/>
      <c r="AD75" s="53"/>
      <c r="AE75" s="52" t="str">
        <f t="shared" si="3"/>
        <v>不可</v>
      </c>
      <c r="AF75" s="45"/>
      <c r="AG75" s="51"/>
      <c r="AH75" s="52" t="str">
        <f t="shared" si="4"/>
        <v/>
      </c>
      <c r="AI75" s="44"/>
      <c r="AJ75" s="53"/>
      <c r="AK75" s="52" t="str">
        <f t="shared" si="5"/>
        <v>不可</v>
      </c>
      <c r="AL75" s="45"/>
      <c r="AM75" s="51"/>
      <c r="AN75" s="52" t="str">
        <f t="shared" si="6"/>
        <v/>
      </c>
      <c r="AO75" s="44"/>
      <c r="AP75" s="53"/>
      <c r="AQ75" s="94" t="str">
        <f t="shared" si="7"/>
        <v>不可</v>
      </c>
      <c r="AR75" s="96"/>
      <c r="AT75" s="7" t="str">
        <f t="shared" si="10"/>
        <v>不可</v>
      </c>
    </row>
    <row r="76" spans="2:46" ht="24" customHeight="1" thickBot="1">
      <c r="B76" s="88">
        <v>59</v>
      </c>
      <c r="C76" s="54"/>
      <c r="D76" s="54"/>
      <c r="E76" s="54"/>
      <c r="F76" s="46"/>
      <c r="G76" s="46"/>
      <c r="H76" s="49"/>
      <c r="I76" s="49"/>
      <c r="J76" s="46"/>
      <c r="K76" s="46"/>
      <c r="L76" s="46"/>
      <c r="M76" s="47"/>
      <c r="N76" s="48" t="str">
        <f t="shared" si="0"/>
        <v>不可</v>
      </c>
      <c r="O76" s="49"/>
      <c r="P76" s="46"/>
      <c r="Q76" s="55"/>
      <c r="R76" s="50" t="str">
        <f t="shared" si="9"/>
        <v>不可</v>
      </c>
      <c r="S76" s="79"/>
      <c r="T76" s="45"/>
      <c r="U76" s="51"/>
      <c r="V76" s="52" t="str">
        <f t="shared" si="11"/>
        <v/>
      </c>
      <c r="W76" s="44"/>
      <c r="X76" s="53"/>
      <c r="Y76" s="52" t="str">
        <f t="shared" si="1"/>
        <v>不可</v>
      </c>
      <c r="Z76" s="45"/>
      <c r="AA76" s="51"/>
      <c r="AB76" s="52" t="str">
        <f t="shared" si="2"/>
        <v/>
      </c>
      <c r="AC76" s="44"/>
      <c r="AD76" s="53"/>
      <c r="AE76" s="52" t="str">
        <f t="shared" si="3"/>
        <v>不可</v>
      </c>
      <c r="AF76" s="45"/>
      <c r="AG76" s="51"/>
      <c r="AH76" s="52" t="str">
        <f t="shared" si="4"/>
        <v/>
      </c>
      <c r="AI76" s="44"/>
      <c r="AJ76" s="53"/>
      <c r="AK76" s="52" t="str">
        <f t="shared" si="5"/>
        <v>不可</v>
      </c>
      <c r="AL76" s="45"/>
      <c r="AM76" s="51"/>
      <c r="AN76" s="52" t="str">
        <f t="shared" si="6"/>
        <v/>
      </c>
      <c r="AO76" s="44"/>
      <c r="AP76" s="53"/>
      <c r="AQ76" s="94" t="str">
        <f t="shared" si="7"/>
        <v>不可</v>
      </c>
      <c r="AR76" s="96"/>
      <c r="AT76" s="7" t="str">
        <f t="shared" si="10"/>
        <v>不可</v>
      </c>
    </row>
    <row r="77" spans="2:46" ht="24" customHeight="1" thickBot="1">
      <c r="B77" s="88">
        <v>60</v>
      </c>
      <c r="C77" s="54"/>
      <c r="D77" s="54"/>
      <c r="E77" s="54"/>
      <c r="F77" s="46"/>
      <c r="G77" s="46"/>
      <c r="H77" s="49"/>
      <c r="I77" s="49"/>
      <c r="J77" s="46"/>
      <c r="K77" s="46"/>
      <c r="L77" s="46"/>
      <c r="M77" s="47"/>
      <c r="N77" s="48" t="str">
        <f t="shared" si="0"/>
        <v>不可</v>
      </c>
      <c r="O77" s="49"/>
      <c r="P77" s="46"/>
      <c r="Q77" s="55"/>
      <c r="R77" s="50" t="str">
        <f t="shared" si="9"/>
        <v>不可</v>
      </c>
      <c r="S77" s="79"/>
      <c r="T77" s="45"/>
      <c r="U77" s="51"/>
      <c r="V77" s="52" t="str">
        <f t="shared" si="11"/>
        <v/>
      </c>
      <c r="W77" s="44"/>
      <c r="X77" s="53"/>
      <c r="Y77" s="52" t="str">
        <f t="shared" si="1"/>
        <v>不可</v>
      </c>
      <c r="Z77" s="45"/>
      <c r="AA77" s="51"/>
      <c r="AB77" s="52" t="str">
        <f t="shared" si="2"/>
        <v/>
      </c>
      <c r="AC77" s="44"/>
      <c r="AD77" s="53"/>
      <c r="AE77" s="52" t="str">
        <f t="shared" si="3"/>
        <v>不可</v>
      </c>
      <c r="AF77" s="45"/>
      <c r="AG77" s="51"/>
      <c r="AH77" s="52" t="str">
        <f t="shared" si="4"/>
        <v/>
      </c>
      <c r="AI77" s="44"/>
      <c r="AJ77" s="53"/>
      <c r="AK77" s="52" t="str">
        <f t="shared" si="5"/>
        <v>不可</v>
      </c>
      <c r="AL77" s="45"/>
      <c r="AM77" s="51"/>
      <c r="AN77" s="52" t="str">
        <f t="shared" si="6"/>
        <v/>
      </c>
      <c r="AO77" s="44"/>
      <c r="AP77" s="53"/>
      <c r="AQ77" s="94" t="str">
        <f t="shared" si="7"/>
        <v>不可</v>
      </c>
      <c r="AR77" s="96"/>
      <c r="AT77" s="7" t="str">
        <f t="shared" si="10"/>
        <v>不可</v>
      </c>
    </row>
    <row r="78" spans="2:46" ht="24" customHeight="1" thickBot="1">
      <c r="B78" s="88">
        <v>61</v>
      </c>
      <c r="C78" s="54"/>
      <c r="D78" s="54"/>
      <c r="E78" s="54"/>
      <c r="F78" s="46"/>
      <c r="G78" s="46"/>
      <c r="H78" s="49"/>
      <c r="I78" s="49"/>
      <c r="J78" s="46"/>
      <c r="K78" s="46"/>
      <c r="L78" s="46"/>
      <c r="M78" s="47"/>
      <c r="N78" s="48" t="str">
        <f t="shared" si="0"/>
        <v>不可</v>
      </c>
      <c r="O78" s="49"/>
      <c r="P78" s="46"/>
      <c r="Q78" s="55"/>
      <c r="R78" s="50" t="str">
        <f t="shared" si="9"/>
        <v>不可</v>
      </c>
      <c r="S78" s="79"/>
      <c r="T78" s="45"/>
      <c r="U78" s="51"/>
      <c r="V78" s="52" t="str">
        <f t="shared" si="11"/>
        <v/>
      </c>
      <c r="W78" s="44"/>
      <c r="X78" s="53"/>
      <c r="Y78" s="52" t="str">
        <f t="shared" si="1"/>
        <v>不可</v>
      </c>
      <c r="Z78" s="45"/>
      <c r="AA78" s="51"/>
      <c r="AB78" s="52" t="str">
        <f t="shared" si="2"/>
        <v/>
      </c>
      <c r="AC78" s="44"/>
      <c r="AD78" s="53"/>
      <c r="AE78" s="52" t="str">
        <f t="shared" si="3"/>
        <v>不可</v>
      </c>
      <c r="AF78" s="45"/>
      <c r="AG78" s="51"/>
      <c r="AH78" s="52" t="str">
        <f t="shared" si="4"/>
        <v/>
      </c>
      <c r="AI78" s="44"/>
      <c r="AJ78" s="53"/>
      <c r="AK78" s="52" t="str">
        <f t="shared" si="5"/>
        <v>不可</v>
      </c>
      <c r="AL78" s="45"/>
      <c r="AM78" s="51"/>
      <c r="AN78" s="52" t="str">
        <f t="shared" si="6"/>
        <v/>
      </c>
      <c r="AO78" s="44"/>
      <c r="AP78" s="53"/>
      <c r="AQ78" s="94" t="str">
        <f t="shared" si="7"/>
        <v>不可</v>
      </c>
      <c r="AR78" s="96"/>
      <c r="AT78" s="7" t="str">
        <f t="shared" si="10"/>
        <v>不可</v>
      </c>
    </row>
    <row r="79" spans="2:46" ht="24" customHeight="1" thickBot="1">
      <c r="B79" s="88">
        <v>62</v>
      </c>
      <c r="C79" s="54"/>
      <c r="D79" s="54"/>
      <c r="E79" s="54"/>
      <c r="F79" s="46"/>
      <c r="G79" s="46"/>
      <c r="H79" s="49"/>
      <c r="I79" s="49"/>
      <c r="J79" s="46"/>
      <c r="K79" s="46"/>
      <c r="L79" s="46"/>
      <c r="M79" s="47"/>
      <c r="N79" s="48" t="str">
        <f t="shared" si="0"/>
        <v>不可</v>
      </c>
      <c r="O79" s="49"/>
      <c r="P79" s="46"/>
      <c r="Q79" s="55"/>
      <c r="R79" s="50" t="str">
        <f t="shared" si="9"/>
        <v>不可</v>
      </c>
      <c r="S79" s="79"/>
      <c r="T79" s="45"/>
      <c r="U79" s="51"/>
      <c r="V79" s="52" t="str">
        <f t="shared" si="11"/>
        <v/>
      </c>
      <c r="W79" s="44"/>
      <c r="X79" s="53"/>
      <c r="Y79" s="52" t="str">
        <f t="shared" si="1"/>
        <v>不可</v>
      </c>
      <c r="Z79" s="45"/>
      <c r="AA79" s="51"/>
      <c r="AB79" s="52" t="str">
        <f t="shared" si="2"/>
        <v/>
      </c>
      <c r="AC79" s="44"/>
      <c r="AD79" s="53"/>
      <c r="AE79" s="52" t="str">
        <f t="shared" si="3"/>
        <v>不可</v>
      </c>
      <c r="AF79" s="45"/>
      <c r="AG79" s="51"/>
      <c r="AH79" s="52" t="str">
        <f t="shared" si="4"/>
        <v/>
      </c>
      <c r="AI79" s="44"/>
      <c r="AJ79" s="53"/>
      <c r="AK79" s="52" t="str">
        <f t="shared" si="5"/>
        <v>不可</v>
      </c>
      <c r="AL79" s="45"/>
      <c r="AM79" s="51"/>
      <c r="AN79" s="52" t="str">
        <f t="shared" si="6"/>
        <v/>
      </c>
      <c r="AO79" s="44"/>
      <c r="AP79" s="53"/>
      <c r="AQ79" s="94" t="str">
        <f t="shared" si="7"/>
        <v>不可</v>
      </c>
      <c r="AR79" s="96"/>
      <c r="AT79" s="7" t="str">
        <f t="shared" si="10"/>
        <v>不可</v>
      </c>
    </row>
    <row r="80" spans="2:46" ht="24" customHeight="1" thickBot="1">
      <c r="B80" s="88">
        <v>63</v>
      </c>
      <c r="C80" s="54"/>
      <c r="D80" s="54"/>
      <c r="E80" s="54"/>
      <c r="F80" s="46"/>
      <c r="G80" s="46"/>
      <c r="H80" s="49"/>
      <c r="I80" s="49"/>
      <c r="J80" s="46"/>
      <c r="K80" s="46"/>
      <c r="L80" s="46"/>
      <c r="M80" s="47"/>
      <c r="N80" s="48" t="str">
        <f t="shared" si="0"/>
        <v>不可</v>
      </c>
      <c r="O80" s="49"/>
      <c r="P80" s="46"/>
      <c r="Q80" s="55"/>
      <c r="R80" s="50" t="str">
        <f t="shared" si="9"/>
        <v>不可</v>
      </c>
      <c r="S80" s="79"/>
      <c r="T80" s="45"/>
      <c r="U80" s="51"/>
      <c r="V80" s="52" t="str">
        <f t="shared" si="11"/>
        <v/>
      </c>
      <c r="W80" s="44"/>
      <c r="X80" s="53"/>
      <c r="Y80" s="52" t="str">
        <f t="shared" si="1"/>
        <v>不可</v>
      </c>
      <c r="Z80" s="45"/>
      <c r="AA80" s="51"/>
      <c r="AB80" s="52" t="str">
        <f t="shared" si="2"/>
        <v/>
      </c>
      <c r="AC80" s="44"/>
      <c r="AD80" s="53"/>
      <c r="AE80" s="52" t="str">
        <f t="shared" si="3"/>
        <v>不可</v>
      </c>
      <c r="AF80" s="45"/>
      <c r="AG80" s="51"/>
      <c r="AH80" s="52" t="str">
        <f t="shared" si="4"/>
        <v/>
      </c>
      <c r="AI80" s="44"/>
      <c r="AJ80" s="53"/>
      <c r="AK80" s="52" t="str">
        <f t="shared" si="5"/>
        <v>不可</v>
      </c>
      <c r="AL80" s="45"/>
      <c r="AM80" s="51"/>
      <c r="AN80" s="52" t="str">
        <f t="shared" si="6"/>
        <v/>
      </c>
      <c r="AO80" s="44"/>
      <c r="AP80" s="53"/>
      <c r="AQ80" s="94" t="str">
        <f t="shared" si="7"/>
        <v>不可</v>
      </c>
      <c r="AR80" s="96"/>
      <c r="AT80" s="7" t="str">
        <f t="shared" si="10"/>
        <v>不可</v>
      </c>
    </row>
    <row r="81" spans="2:46" ht="24" customHeight="1" thickBot="1">
      <c r="B81" s="88">
        <v>64</v>
      </c>
      <c r="C81" s="54"/>
      <c r="D81" s="54"/>
      <c r="E81" s="54"/>
      <c r="F81" s="46"/>
      <c r="G81" s="46"/>
      <c r="H81" s="49"/>
      <c r="I81" s="49"/>
      <c r="J81" s="46"/>
      <c r="K81" s="46"/>
      <c r="L81" s="46"/>
      <c r="M81" s="47"/>
      <c r="N81" s="48" t="str">
        <f t="shared" si="0"/>
        <v>不可</v>
      </c>
      <c r="O81" s="49"/>
      <c r="P81" s="46"/>
      <c r="Q81" s="55"/>
      <c r="R81" s="50" t="str">
        <f t="shared" si="9"/>
        <v>不可</v>
      </c>
      <c r="S81" s="79"/>
      <c r="T81" s="45"/>
      <c r="U81" s="51"/>
      <c r="V81" s="52" t="str">
        <f t="shared" si="11"/>
        <v/>
      </c>
      <c r="W81" s="44"/>
      <c r="X81" s="53"/>
      <c r="Y81" s="52" t="str">
        <f t="shared" si="1"/>
        <v>不可</v>
      </c>
      <c r="Z81" s="45"/>
      <c r="AA81" s="51"/>
      <c r="AB81" s="52" t="str">
        <f t="shared" si="2"/>
        <v/>
      </c>
      <c r="AC81" s="44"/>
      <c r="AD81" s="53"/>
      <c r="AE81" s="52" t="str">
        <f t="shared" si="3"/>
        <v>不可</v>
      </c>
      <c r="AF81" s="45"/>
      <c r="AG81" s="51"/>
      <c r="AH81" s="52" t="str">
        <f t="shared" si="4"/>
        <v/>
      </c>
      <c r="AI81" s="44"/>
      <c r="AJ81" s="53"/>
      <c r="AK81" s="52" t="str">
        <f t="shared" si="5"/>
        <v>不可</v>
      </c>
      <c r="AL81" s="45"/>
      <c r="AM81" s="51"/>
      <c r="AN81" s="52" t="str">
        <f t="shared" si="6"/>
        <v/>
      </c>
      <c r="AO81" s="44"/>
      <c r="AP81" s="53"/>
      <c r="AQ81" s="94" t="str">
        <f t="shared" si="7"/>
        <v>不可</v>
      </c>
      <c r="AR81" s="96"/>
      <c r="AT81" s="7" t="str">
        <f t="shared" si="10"/>
        <v>不可</v>
      </c>
    </row>
    <row r="82" spans="2:46" ht="24" customHeight="1" thickBot="1">
      <c r="B82" s="88">
        <v>65</v>
      </c>
      <c r="C82" s="54"/>
      <c r="D82" s="54"/>
      <c r="E82" s="54"/>
      <c r="F82" s="46"/>
      <c r="G82" s="46"/>
      <c r="H82" s="49"/>
      <c r="I82" s="49"/>
      <c r="J82" s="46"/>
      <c r="K82" s="46"/>
      <c r="L82" s="46"/>
      <c r="M82" s="47"/>
      <c r="N82" s="48" t="str">
        <f t="shared" ref="N82:N103" si="12">IF(OR(AND(I82="",J82="",K82="",L82&lt;F82,M82&gt;=10,ISNUMBER(M82)),AND(I82&lt;J82,J82&lt;K82,K82&lt;F82,L82&lt;F82,M82&gt;=10,ISNUMBER(M82))),"可","不可")</f>
        <v>不可</v>
      </c>
      <c r="O82" s="49"/>
      <c r="P82" s="46"/>
      <c r="Q82" s="55"/>
      <c r="R82" s="50" t="str">
        <f t="shared" si="9"/>
        <v>不可</v>
      </c>
      <c r="S82" s="79"/>
      <c r="T82" s="45"/>
      <c r="U82" s="51"/>
      <c r="V82" s="52" t="str">
        <f t="shared" si="11"/>
        <v/>
      </c>
      <c r="W82" s="44"/>
      <c r="X82" s="53"/>
      <c r="Y82" s="52" t="str">
        <f t="shared" ref="Y82:Y106" si="13">IF(OR(AND(U82="±",T82&lt;=W82,W82&lt;$F82),AND(U82="陰性",T82&lt;=W82,X82&gt;W82,X82&lt;$F82),AND(U82="",X82&gt;W82,X82&lt;$F82),(V82="可")),"可","不可")</f>
        <v>不可</v>
      </c>
      <c r="Z82" s="45"/>
      <c r="AA82" s="51"/>
      <c r="AB82" s="52" t="str">
        <f t="shared" ref="AB82:AB106" si="14">IF(AND(Z82="",AA82=""),"",IF(AND(ISNUMBER(Z82),AA82="陽性",Z82&lt;Y82),"可","不可"))</f>
        <v/>
      </c>
      <c r="AC82" s="44"/>
      <c r="AD82" s="53"/>
      <c r="AE82" s="52" t="str">
        <f t="shared" ref="AE82:AE106" si="15">IF(OR(AND(AA82="±",Z82&lt;=AC82,AC82&lt;$F82),AND(AA82="陰性",Z82&lt;=AC82,AD82&gt;AC82,AD82&lt;$F82),AND(AA82="",AD82&gt;AC82,AD82&lt;$F82),(AB82="可")),"可","不可")</f>
        <v>不可</v>
      </c>
      <c r="AF82" s="45"/>
      <c r="AG82" s="51"/>
      <c r="AH82" s="52" t="str">
        <f t="shared" ref="AH82:AH106" si="16">IF(AND(AF82="",AG82=""),"",IF(AND(ISNUMBER(AF82),AG82="陽性",AF82&lt;AE82),"可","不可"))</f>
        <v/>
      </c>
      <c r="AI82" s="44"/>
      <c r="AJ82" s="53"/>
      <c r="AK82" s="52" t="str">
        <f t="shared" ref="AK82:AK106" si="17">IF(OR(AND(AG82="±",AF82&lt;=AI82,AI82&lt;$F82),AND(AG82="陰性",AF82&lt;=AI82,AJ82&gt;AI82,AJ82&lt;$F82),AND(AG82="",AJ82&gt;AI82,AJ82&lt;$F82),(AH82="可")),"可","不可")</f>
        <v>不可</v>
      </c>
      <c r="AL82" s="45"/>
      <c r="AM82" s="51"/>
      <c r="AN82" s="52" t="str">
        <f t="shared" ref="AN82:AN106" si="18">IF(AND(AL82="",AM82=""),"",IF(AND(ISNUMBER(AL82),AM82="陽性",AL82&lt;AK82),"可","不可"))</f>
        <v/>
      </c>
      <c r="AO82" s="44"/>
      <c r="AP82" s="53"/>
      <c r="AQ82" s="94" t="str">
        <f t="shared" ref="AQ82:AQ106" si="19">IF(OR(AND(AM82="±",AL82&lt;=AO82,AO82&lt;$F82),AND(AM82="陰性",AL82&lt;=AO82,AP82&gt;AO82,AP82&lt;$F82),AND(AM82="",AP82&gt;AO82,AP82&lt;$F82),(AN82="可")),"可","不可")</f>
        <v>不可</v>
      </c>
      <c r="AR82" s="96"/>
      <c r="AT82" s="7" t="str">
        <f t="shared" si="10"/>
        <v>不可</v>
      </c>
    </row>
    <row r="83" spans="2:46" ht="24" customHeight="1" thickBot="1">
      <c r="B83" s="88">
        <v>66</v>
      </c>
      <c r="C83" s="54"/>
      <c r="D83" s="54"/>
      <c r="E83" s="54"/>
      <c r="F83" s="46"/>
      <c r="G83" s="46"/>
      <c r="H83" s="49"/>
      <c r="I83" s="49"/>
      <c r="J83" s="46"/>
      <c r="K83" s="46"/>
      <c r="L83" s="46"/>
      <c r="M83" s="47"/>
      <c r="N83" s="48" t="str">
        <f t="shared" si="12"/>
        <v>不可</v>
      </c>
      <c r="O83" s="49"/>
      <c r="P83" s="46"/>
      <c r="Q83" s="55"/>
      <c r="R83" s="50" t="str">
        <f t="shared" ref="R83:R103" si="20">IF(OR(N83="可",AND(I83&lt;J83,J83&lt;K83,K83&lt;O83,O83&lt;P83,P83&lt;Q83,Q83&lt;F83)),"可","不可")</f>
        <v>不可</v>
      </c>
      <c r="S83" s="79"/>
      <c r="T83" s="45"/>
      <c r="U83" s="51"/>
      <c r="V83" s="52" t="str">
        <f t="shared" si="11"/>
        <v/>
      </c>
      <c r="W83" s="44"/>
      <c r="X83" s="53"/>
      <c r="Y83" s="52" t="str">
        <f t="shared" si="13"/>
        <v>不可</v>
      </c>
      <c r="Z83" s="45"/>
      <c r="AA83" s="51"/>
      <c r="AB83" s="52" t="str">
        <f t="shared" si="14"/>
        <v/>
      </c>
      <c r="AC83" s="44"/>
      <c r="AD83" s="53"/>
      <c r="AE83" s="52" t="str">
        <f t="shared" si="15"/>
        <v>不可</v>
      </c>
      <c r="AF83" s="45"/>
      <c r="AG83" s="51"/>
      <c r="AH83" s="52" t="str">
        <f t="shared" si="16"/>
        <v/>
      </c>
      <c r="AI83" s="44"/>
      <c r="AJ83" s="53"/>
      <c r="AK83" s="52" t="str">
        <f t="shared" si="17"/>
        <v>不可</v>
      </c>
      <c r="AL83" s="45"/>
      <c r="AM83" s="51"/>
      <c r="AN83" s="52" t="str">
        <f t="shared" si="18"/>
        <v/>
      </c>
      <c r="AO83" s="44"/>
      <c r="AP83" s="53"/>
      <c r="AQ83" s="94" t="str">
        <f t="shared" si="19"/>
        <v>不可</v>
      </c>
      <c r="AR83" s="96"/>
      <c r="AT83" s="7" t="str">
        <f t="shared" ref="AT83:AT106" si="21">IF(AND(Y83="可",AE83="可",AK83="可",AQ83="可"),"可","不可")</f>
        <v>不可</v>
      </c>
    </row>
    <row r="84" spans="2:46" ht="24" customHeight="1" thickBot="1">
      <c r="B84" s="88">
        <v>67</v>
      </c>
      <c r="C84" s="54"/>
      <c r="D84" s="54"/>
      <c r="E84" s="54"/>
      <c r="F84" s="46"/>
      <c r="G84" s="46"/>
      <c r="H84" s="49"/>
      <c r="I84" s="49"/>
      <c r="J84" s="46"/>
      <c r="K84" s="46"/>
      <c r="L84" s="46"/>
      <c r="M84" s="47"/>
      <c r="N84" s="48" t="str">
        <f t="shared" si="12"/>
        <v>不可</v>
      </c>
      <c r="O84" s="49"/>
      <c r="P84" s="46"/>
      <c r="Q84" s="55"/>
      <c r="R84" s="50" t="str">
        <f t="shared" si="20"/>
        <v>不可</v>
      </c>
      <c r="S84" s="79"/>
      <c r="T84" s="45"/>
      <c r="U84" s="51"/>
      <c r="V84" s="52" t="str">
        <f t="shared" si="11"/>
        <v/>
      </c>
      <c r="W84" s="44"/>
      <c r="X84" s="53"/>
      <c r="Y84" s="52" t="str">
        <f t="shared" si="13"/>
        <v>不可</v>
      </c>
      <c r="Z84" s="45"/>
      <c r="AA84" s="51"/>
      <c r="AB84" s="52" t="str">
        <f t="shared" si="14"/>
        <v/>
      </c>
      <c r="AC84" s="44"/>
      <c r="AD84" s="53"/>
      <c r="AE84" s="52" t="str">
        <f t="shared" si="15"/>
        <v>不可</v>
      </c>
      <c r="AF84" s="45"/>
      <c r="AG84" s="51"/>
      <c r="AH84" s="52" t="str">
        <f t="shared" si="16"/>
        <v/>
      </c>
      <c r="AI84" s="44"/>
      <c r="AJ84" s="53"/>
      <c r="AK84" s="52" t="str">
        <f t="shared" si="17"/>
        <v>不可</v>
      </c>
      <c r="AL84" s="45"/>
      <c r="AM84" s="51"/>
      <c r="AN84" s="52" t="str">
        <f t="shared" si="18"/>
        <v/>
      </c>
      <c r="AO84" s="44"/>
      <c r="AP84" s="53"/>
      <c r="AQ84" s="94" t="str">
        <f t="shared" si="19"/>
        <v>不可</v>
      </c>
      <c r="AR84" s="96"/>
      <c r="AT84" s="7" t="str">
        <f t="shared" si="21"/>
        <v>不可</v>
      </c>
    </row>
    <row r="85" spans="2:46" ht="24" customHeight="1" thickBot="1">
      <c r="B85" s="88">
        <v>68</v>
      </c>
      <c r="C85" s="54"/>
      <c r="D85" s="54"/>
      <c r="E85" s="54"/>
      <c r="F85" s="46"/>
      <c r="G85" s="46"/>
      <c r="H85" s="49"/>
      <c r="I85" s="49"/>
      <c r="J85" s="46"/>
      <c r="K85" s="46"/>
      <c r="L85" s="46"/>
      <c r="M85" s="47"/>
      <c r="N85" s="48" t="str">
        <f t="shared" si="12"/>
        <v>不可</v>
      </c>
      <c r="O85" s="49"/>
      <c r="P85" s="46"/>
      <c r="Q85" s="55"/>
      <c r="R85" s="50" t="str">
        <f t="shared" si="20"/>
        <v>不可</v>
      </c>
      <c r="S85" s="79"/>
      <c r="T85" s="45"/>
      <c r="U85" s="51"/>
      <c r="V85" s="52" t="str">
        <f t="shared" si="11"/>
        <v/>
      </c>
      <c r="W85" s="44"/>
      <c r="X85" s="53"/>
      <c r="Y85" s="52" t="str">
        <f t="shared" si="13"/>
        <v>不可</v>
      </c>
      <c r="Z85" s="45"/>
      <c r="AA85" s="51"/>
      <c r="AB85" s="52" t="str">
        <f t="shared" si="14"/>
        <v/>
      </c>
      <c r="AC85" s="44"/>
      <c r="AD85" s="53"/>
      <c r="AE85" s="52" t="str">
        <f t="shared" si="15"/>
        <v>不可</v>
      </c>
      <c r="AF85" s="45"/>
      <c r="AG85" s="51"/>
      <c r="AH85" s="52" t="str">
        <f t="shared" si="16"/>
        <v/>
      </c>
      <c r="AI85" s="44"/>
      <c r="AJ85" s="53"/>
      <c r="AK85" s="52" t="str">
        <f t="shared" si="17"/>
        <v>不可</v>
      </c>
      <c r="AL85" s="45"/>
      <c r="AM85" s="51"/>
      <c r="AN85" s="52" t="str">
        <f t="shared" si="18"/>
        <v/>
      </c>
      <c r="AO85" s="44"/>
      <c r="AP85" s="53"/>
      <c r="AQ85" s="94" t="str">
        <f t="shared" si="19"/>
        <v>不可</v>
      </c>
      <c r="AR85" s="96"/>
      <c r="AT85" s="7" t="str">
        <f t="shared" si="21"/>
        <v>不可</v>
      </c>
    </row>
    <row r="86" spans="2:46" ht="24" customHeight="1" thickBot="1">
      <c r="B86" s="88">
        <v>69</v>
      </c>
      <c r="C86" s="54"/>
      <c r="D86" s="54"/>
      <c r="E86" s="54"/>
      <c r="F86" s="46"/>
      <c r="G86" s="46"/>
      <c r="H86" s="49"/>
      <c r="I86" s="49"/>
      <c r="J86" s="46"/>
      <c r="K86" s="46"/>
      <c r="L86" s="46"/>
      <c r="M86" s="47"/>
      <c r="N86" s="48" t="str">
        <f t="shared" si="12"/>
        <v>不可</v>
      </c>
      <c r="O86" s="49"/>
      <c r="P86" s="46"/>
      <c r="Q86" s="55"/>
      <c r="R86" s="50" t="str">
        <f t="shared" si="20"/>
        <v>不可</v>
      </c>
      <c r="S86" s="79"/>
      <c r="T86" s="45"/>
      <c r="U86" s="51"/>
      <c r="V86" s="52" t="str">
        <f t="shared" si="11"/>
        <v/>
      </c>
      <c r="W86" s="44"/>
      <c r="X86" s="53"/>
      <c r="Y86" s="52" t="str">
        <f t="shared" si="13"/>
        <v>不可</v>
      </c>
      <c r="Z86" s="45"/>
      <c r="AA86" s="51"/>
      <c r="AB86" s="52" t="str">
        <f t="shared" si="14"/>
        <v/>
      </c>
      <c r="AC86" s="44"/>
      <c r="AD86" s="53"/>
      <c r="AE86" s="52" t="str">
        <f t="shared" si="15"/>
        <v>不可</v>
      </c>
      <c r="AF86" s="45"/>
      <c r="AG86" s="51"/>
      <c r="AH86" s="52" t="str">
        <f t="shared" si="16"/>
        <v/>
      </c>
      <c r="AI86" s="44"/>
      <c r="AJ86" s="53"/>
      <c r="AK86" s="52" t="str">
        <f t="shared" si="17"/>
        <v>不可</v>
      </c>
      <c r="AL86" s="45"/>
      <c r="AM86" s="51"/>
      <c r="AN86" s="52" t="str">
        <f t="shared" si="18"/>
        <v/>
      </c>
      <c r="AO86" s="44"/>
      <c r="AP86" s="53"/>
      <c r="AQ86" s="94" t="str">
        <f t="shared" si="19"/>
        <v>不可</v>
      </c>
      <c r="AR86" s="96"/>
      <c r="AT86" s="7" t="str">
        <f t="shared" si="21"/>
        <v>不可</v>
      </c>
    </row>
    <row r="87" spans="2:46" ht="24" customHeight="1" thickBot="1">
      <c r="B87" s="88">
        <v>70</v>
      </c>
      <c r="C87" s="54"/>
      <c r="D87" s="54"/>
      <c r="E87" s="54"/>
      <c r="F87" s="46"/>
      <c r="G87" s="46"/>
      <c r="H87" s="49"/>
      <c r="I87" s="49"/>
      <c r="J87" s="46"/>
      <c r="K87" s="46"/>
      <c r="L87" s="46"/>
      <c r="M87" s="47"/>
      <c r="N87" s="48" t="str">
        <f t="shared" si="12"/>
        <v>不可</v>
      </c>
      <c r="O87" s="49"/>
      <c r="P87" s="46"/>
      <c r="Q87" s="55"/>
      <c r="R87" s="50" t="str">
        <f t="shared" si="20"/>
        <v>不可</v>
      </c>
      <c r="S87" s="79"/>
      <c r="T87" s="45"/>
      <c r="U87" s="51"/>
      <c r="V87" s="52" t="str">
        <f t="shared" ref="V87:V106" si="22">IF(AND(T87="",U87=""),"",IF(AND(ISNUMBER(T87),U87="陽性",T87&lt;F87),"可","不可"))</f>
        <v/>
      </c>
      <c r="W87" s="44"/>
      <c r="X87" s="53"/>
      <c r="Y87" s="52" t="str">
        <f t="shared" si="13"/>
        <v>不可</v>
      </c>
      <c r="Z87" s="45"/>
      <c r="AA87" s="51"/>
      <c r="AB87" s="52" t="str">
        <f t="shared" si="14"/>
        <v/>
      </c>
      <c r="AC87" s="44"/>
      <c r="AD87" s="53"/>
      <c r="AE87" s="52" t="str">
        <f t="shared" si="15"/>
        <v>不可</v>
      </c>
      <c r="AF87" s="45"/>
      <c r="AG87" s="51"/>
      <c r="AH87" s="52" t="str">
        <f t="shared" si="16"/>
        <v/>
      </c>
      <c r="AI87" s="44"/>
      <c r="AJ87" s="53"/>
      <c r="AK87" s="52" t="str">
        <f t="shared" si="17"/>
        <v>不可</v>
      </c>
      <c r="AL87" s="45"/>
      <c r="AM87" s="51"/>
      <c r="AN87" s="52" t="str">
        <f t="shared" si="18"/>
        <v/>
      </c>
      <c r="AO87" s="44"/>
      <c r="AP87" s="53"/>
      <c r="AQ87" s="94" t="str">
        <f t="shared" si="19"/>
        <v>不可</v>
      </c>
      <c r="AR87" s="96"/>
      <c r="AT87" s="7" t="str">
        <f t="shared" si="21"/>
        <v>不可</v>
      </c>
    </row>
    <row r="88" spans="2:46" ht="24" customHeight="1" thickBot="1">
      <c r="B88" s="88">
        <v>71</v>
      </c>
      <c r="C88" s="54"/>
      <c r="D88" s="54"/>
      <c r="E88" s="54"/>
      <c r="F88" s="46"/>
      <c r="G88" s="46"/>
      <c r="H88" s="49"/>
      <c r="I88" s="49"/>
      <c r="J88" s="46"/>
      <c r="K88" s="46"/>
      <c r="L88" s="46"/>
      <c r="M88" s="47"/>
      <c r="N88" s="48" t="str">
        <f t="shared" si="12"/>
        <v>不可</v>
      </c>
      <c r="O88" s="49"/>
      <c r="P88" s="46"/>
      <c r="Q88" s="55"/>
      <c r="R88" s="50" t="str">
        <f t="shared" si="20"/>
        <v>不可</v>
      </c>
      <c r="S88" s="79"/>
      <c r="T88" s="45"/>
      <c r="U88" s="51"/>
      <c r="V88" s="52" t="str">
        <f t="shared" si="22"/>
        <v/>
      </c>
      <c r="W88" s="44"/>
      <c r="X88" s="53"/>
      <c r="Y88" s="52" t="str">
        <f t="shared" si="13"/>
        <v>不可</v>
      </c>
      <c r="Z88" s="45"/>
      <c r="AA88" s="51"/>
      <c r="AB88" s="52" t="str">
        <f t="shared" si="14"/>
        <v/>
      </c>
      <c r="AC88" s="44"/>
      <c r="AD88" s="53"/>
      <c r="AE88" s="52" t="str">
        <f t="shared" si="15"/>
        <v>不可</v>
      </c>
      <c r="AF88" s="45"/>
      <c r="AG88" s="51"/>
      <c r="AH88" s="52" t="str">
        <f t="shared" si="16"/>
        <v/>
      </c>
      <c r="AI88" s="44"/>
      <c r="AJ88" s="53"/>
      <c r="AK88" s="52" t="str">
        <f t="shared" si="17"/>
        <v>不可</v>
      </c>
      <c r="AL88" s="45"/>
      <c r="AM88" s="51"/>
      <c r="AN88" s="52" t="str">
        <f t="shared" si="18"/>
        <v/>
      </c>
      <c r="AO88" s="44"/>
      <c r="AP88" s="53"/>
      <c r="AQ88" s="94" t="str">
        <f t="shared" si="19"/>
        <v>不可</v>
      </c>
      <c r="AR88" s="96"/>
      <c r="AT88" s="7" t="str">
        <f t="shared" si="21"/>
        <v>不可</v>
      </c>
    </row>
    <row r="89" spans="2:46" ht="24" customHeight="1" thickBot="1">
      <c r="B89" s="88">
        <v>72</v>
      </c>
      <c r="C89" s="54"/>
      <c r="D89" s="54"/>
      <c r="E89" s="54"/>
      <c r="F89" s="46"/>
      <c r="G89" s="46"/>
      <c r="H89" s="49"/>
      <c r="I89" s="49"/>
      <c r="J89" s="46"/>
      <c r="K89" s="46"/>
      <c r="L89" s="46"/>
      <c r="M89" s="47"/>
      <c r="N89" s="48" t="str">
        <f t="shared" si="12"/>
        <v>不可</v>
      </c>
      <c r="O89" s="49"/>
      <c r="P89" s="46"/>
      <c r="Q89" s="55"/>
      <c r="R89" s="50" t="str">
        <f t="shared" si="20"/>
        <v>不可</v>
      </c>
      <c r="S89" s="79"/>
      <c r="T89" s="45"/>
      <c r="U89" s="51"/>
      <c r="V89" s="52" t="str">
        <f t="shared" si="22"/>
        <v/>
      </c>
      <c r="W89" s="44"/>
      <c r="X89" s="53"/>
      <c r="Y89" s="52" t="str">
        <f t="shared" si="13"/>
        <v>不可</v>
      </c>
      <c r="Z89" s="45"/>
      <c r="AA89" s="51"/>
      <c r="AB89" s="52" t="str">
        <f t="shared" si="14"/>
        <v/>
      </c>
      <c r="AC89" s="44"/>
      <c r="AD89" s="53"/>
      <c r="AE89" s="52" t="str">
        <f t="shared" si="15"/>
        <v>不可</v>
      </c>
      <c r="AF89" s="45"/>
      <c r="AG89" s="51"/>
      <c r="AH89" s="52" t="str">
        <f t="shared" si="16"/>
        <v/>
      </c>
      <c r="AI89" s="44"/>
      <c r="AJ89" s="53"/>
      <c r="AK89" s="52" t="str">
        <f t="shared" si="17"/>
        <v>不可</v>
      </c>
      <c r="AL89" s="45"/>
      <c r="AM89" s="51"/>
      <c r="AN89" s="52" t="str">
        <f t="shared" si="18"/>
        <v/>
      </c>
      <c r="AO89" s="44"/>
      <c r="AP89" s="53"/>
      <c r="AQ89" s="94" t="str">
        <f t="shared" si="19"/>
        <v>不可</v>
      </c>
      <c r="AR89" s="96"/>
      <c r="AT89" s="7" t="str">
        <f t="shared" si="21"/>
        <v>不可</v>
      </c>
    </row>
    <row r="90" spans="2:46" ht="24" customHeight="1" thickBot="1">
      <c r="B90" s="88">
        <v>73</v>
      </c>
      <c r="C90" s="54"/>
      <c r="D90" s="54"/>
      <c r="E90" s="54"/>
      <c r="F90" s="46"/>
      <c r="G90" s="46"/>
      <c r="H90" s="49"/>
      <c r="I90" s="49"/>
      <c r="J90" s="46"/>
      <c r="K90" s="46"/>
      <c r="L90" s="46"/>
      <c r="M90" s="47"/>
      <c r="N90" s="48" t="str">
        <f t="shared" si="12"/>
        <v>不可</v>
      </c>
      <c r="O90" s="49"/>
      <c r="P90" s="46"/>
      <c r="Q90" s="55"/>
      <c r="R90" s="50" t="str">
        <f t="shared" si="20"/>
        <v>不可</v>
      </c>
      <c r="S90" s="79"/>
      <c r="T90" s="45"/>
      <c r="U90" s="51"/>
      <c r="V90" s="52" t="str">
        <f t="shared" si="22"/>
        <v/>
      </c>
      <c r="W90" s="44"/>
      <c r="X90" s="53"/>
      <c r="Y90" s="52" t="str">
        <f t="shared" si="13"/>
        <v>不可</v>
      </c>
      <c r="Z90" s="45"/>
      <c r="AA90" s="51"/>
      <c r="AB90" s="52" t="str">
        <f t="shared" si="14"/>
        <v/>
      </c>
      <c r="AC90" s="44"/>
      <c r="AD90" s="53"/>
      <c r="AE90" s="52" t="str">
        <f t="shared" si="15"/>
        <v>不可</v>
      </c>
      <c r="AF90" s="45"/>
      <c r="AG90" s="51"/>
      <c r="AH90" s="52" t="str">
        <f t="shared" si="16"/>
        <v/>
      </c>
      <c r="AI90" s="44"/>
      <c r="AJ90" s="53"/>
      <c r="AK90" s="52" t="str">
        <f t="shared" si="17"/>
        <v>不可</v>
      </c>
      <c r="AL90" s="45"/>
      <c r="AM90" s="51"/>
      <c r="AN90" s="52" t="str">
        <f t="shared" si="18"/>
        <v/>
      </c>
      <c r="AO90" s="44"/>
      <c r="AP90" s="53"/>
      <c r="AQ90" s="94" t="str">
        <f t="shared" si="19"/>
        <v>不可</v>
      </c>
      <c r="AR90" s="96"/>
      <c r="AT90" s="7" t="str">
        <f t="shared" si="21"/>
        <v>不可</v>
      </c>
    </row>
    <row r="91" spans="2:46" ht="24" customHeight="1" thickBot="1">
      <c r="B91" s="88">
        <v>74</v>
      </c>
      <c r="C91" s="54"/>
      <c r="D91" s="54"/>
      <c r="E91" s="54"/>
      <c r="F91" s="46"/>
      <c r="G91" s="46"/>
      <c r="H91" s="49"/>
      <c r="I91" s="49"/>
      <c r="J91" s="46"/>
      <c r="K91" s="46"/>
      <c r="L91" s="46"/>
      <c r="M91" s="47"/>
      <c r="N91" s="48" t="str">
        <f t="shared" si="12"/>
        <v>不可</v>
      </c>
      <c r="O91" s="49"/>
      <c r="P91" s="46"/>
      <c r="Q91" s="55"/>
      <c r="R91" s="50" t="str">
        <f t="shared" si="20"/>
        <v>不可</v>
      </c>
      <c r="S91" s="79"/>
      <c r="T91" s="45"/>
      <c r="U91" s="51"/>
      <c r="V91" s="52" t="str">
        <f t="shared" si="22"/>
        <v/>
      </c>
      <c r="W91" s="44"/>
      <c r="X91" s="53"/>
      <c r="Y91" s="52" t="str">
        <f t="shared" si="13"/>
        <v>不可</v>
      </c>
      <c r="Z91" s="45"/>
      <c r="AA91" s="51"/>
      <c r="AB91" s="52" t="str">
        <f t="shared" si="14"/>
        <v/>
      </c>
      <c r="AC91" s="44"/>
      <c r="AD91" s="53"/>
      <c r="AE91" s="52" t="str">
        <f t="shared" si="15"/>
        <v>不可</v>
      </c>
      <c r="AF91" s="45"/>
      <c r="AG91" s="51"/>
      <c r="AH91" s="52" t="str">
        <f t="shared" si="16"/>
        <v/>
      </c>
      <c r="AI91" s="44"/>
      <c r="AJ91" s="53"/>
      <c r="AK91" s="52" t="str">
        <f t="shared" si="17"/>
        <v>不可</v>
      </c>
      <c r="AL91" s="45"/>
      <c r="AM91" s="51"/>
      <c r="AN91" s="52" t="str">
        <f t="shared" si="18"/>
        <v/>
      </c>
      <c r="AO91" s="44"/>
      <c r="AP91" s="53"/>
      <c r="AQ91" s="94" t="str">
        <f t="shared" si="19"/>
        <v>不可</v>
      </c>
      <c r="AR91" s="96"/>
      <c r="AT91" s="7" t="str">
        <f t="shared" si="21"/>
        <v>不可</v>
      </c>
    </row>
    <row r="92" spans="2:46" ht="24" customHeight="1" thickBot="1">
      <c r="B92" s="88">
        <v>75</v>
      </c>
      <c r="C92" s="54"/>
      <c r="D92" s="54"/>
      <c r="E92" s="54"/>
      <c r="F92" s="46"/>
      <c r="G92" s="46"/>
      <c r="H92" s="49"/>
      <c r="I92" s="49"/>
      <c r="J92" s="46"/>
      <c r="K92" s="46"/>
      <c r="L92" s="46"/>
      <c r="M92" s="47"/>
      <c r="N92" s="48" t="str">
        <f t="shared" si="12"/>
        <v>不可</v>
      </c>
      <c r="O92" s="49"/>
      <c r="P92" s="46"/>
      <c r="Q92" s="55"/>
      <c r="R92" s="50" t="str">
        <f t="shared" si="20"/>
        <v>不可</v>
      </c>
      <c r="S92" s="79"/>
      <c r="T92" s="45"/>
      <c r="U92" s="51"/>
      <c r="V92" s="52" t="str">
        <f t="shared" si="22"/>
        <v/>
      </c>
      <c r="W92" s="44"/>
      <c r="X92" s="53"/>
      <c r="Y92" s="52" t="str">
        <f t="shared" si="13"/>
        <v>不可</v>
      </c>
      <c r="Z92" s="45"/>
      <c r="AA92" s="51"/>
      <c r="AB92" s="52" t="str">
        <f t="shared" si="14"/>
        <v/>
      </c>
      <c r="AC92" s="44"/>
      <c r="AD92" s="53"/>
      <c r="AE92" s="52" t="str">
        <f t="shared" si="15"/>
        <v>不可</v>
      </c>
      <c r="AF92" s="45"/>
      <c r="AG92" s="51"/>
      <c r="AH92" s="52" t="str">
        <f t="shared" si="16"/>
        <v/>
      </c>
      <c r="AI92" s="44"/>
      <c r="AJ92" s="53"/>
      <c r="AK92" s="52" t="str">
        <f t="shared" si="17"/>
        <v>不可</v>
      </c>
      <c r="AL92" s="45"/>
      <c r="AM92" s="51"/>
      <c r="AN92" s="52" t="str">
        <f t="shared" si="18"/>
        <v/>
      </c>
      <c r="AO92" s="44"/>
      <c r="AP92" s="53"/>
      <c r="AQ92" s="94" t="str">
        <f t="shared" si="19"/>
        <v>不可</v>
      </c>
      <c r="AR92" s="96"/>
      <c r="AT92" s="7" t="str">
        <f t="shared" si="21"/>
        <v>不可</v>
      </c>
    </row>
    <row r="93" spans="2:46" ht="24" customHeight="1" thickBot="1">
      <c r="B93" s="88">
        <v>76</v>
      </c>
      <c r="C93" s="54"/>
      <c r="D93" s="54"/>
      <c r="E93" s="54"/>
      <c r="F93" s="46"/>
      <c r="G93" s="46"/>
      <c r="H93" s="49"/>
      <c r="I93" s="49"/>
      <c r="J93" s="46"/>
      <c r="K93" s="46"/>
      <c r="L93" s="46"/>
      <c r="M93" s="47"/>
      <c r="N93" s="48" t="str">
        <f t="shared" si="12"/>
        <v>不可</v>
      </c>
      <c r="O93" s="49"/>
      <c r="P93" s="46"/>
      <c r="Q93" s="55"/>
      <c r="R93" s="50" t="str">
        <f t="shared" si="20"/>
        <v>不可</v>
      </c>
      <c r="S93" s="79"/>
      <c r="T93" s="45"/>
      <c r="U93" s="51"/>
      <c r="V93" s="52" t="str">
        <f t="shared" si="22"/>
        <v/>
      </c>
      <c r="W93" s="44"/>
      <c r="X93" s="53"/>
      <c r="Y93" s="52" t="str">
        <f t="shared" si="13"/>
        <v>不可</v>
      </c>
      <c r="Z93" s="45"/>
      <c r="AA93" s="51"/>
      <c r="AB93" s="52" t="str">
        <f t="shared" si="14"/>
        <v/>
      </c>
      <c r="AC93" s="44"/>
      <c r="AD93" s="53"/>
      <c r="AE93" s="52" t="str">
        <f t="shared" si="15"/>
        <v>不可</v>
      </c>
      <c r="AF93" s="45"/>
      <c r="AG93" s="51"/>
      <c r="AH93" s="52" t="str">
        <f t="shared" si="16"/>
        <v/>
      </c>
      <c r="AI93" s="44"/>
      <c r="AJ93" s="53"/>
      <c r="AK93" s="52" t="str">
        <f t="shared" si="17"/>
        <v>不可</v>
      </c>
      <c r="AL93" s="45"/>
      <c r="AM93" s="51"/>
      <c r="AN93" s="52" t="str">
        <f t="shared" si="18"/>
        <v/>
      </c>
      <c r="AO93" s="44"/>
      <c r="AP93" s="53"/>
      <c r="AQ93" s="94" t="str">
        <f t="shared" si="19"/>
        <v>不可</v>
      </c>
      <c r="AR93" s="96"/>
      <c r="AT93" s="7" t="str">
        <f t="shared" si="21"/>
        <v>不可</v>
      </c>
    </row>
    <row r="94" spans="2:46" ht="24" customHeight="1" thickBot="1">
      <c r="B94" s="88">
        <v>77</v>
      </c>
      <c r="C94" s="54"/>
      <c r="D94" s="54"/>
      <c r="E94" s="54"/>
      <c r="F94" s="46"/>
      <c r="G94" s="46"/>
      <c r="H94" s="49"/>
      <c r="I94" s="49"/>
      <c r="J94" s="46"/>
      <c r="K94" s="46"/>
      <c r="L94" s="46"/>
      <c r="M94" s="47"/>
      <c r="N94" s="48" t="str">
        <f t="shared" si="12"/>
        <v>不可</v>
      </c>
      <c r="O94" s="49"/>
      <c r="P94" s="46"/>
      <c r="Q94" s="55"/>
      <c r="R94" s="50" t="str">
        <f t="shared" si="20"/>
        <v>不可</v>
      </c>
      <c r="S94" s="79"/>
      <c r="T94" s="45"/>
      <c r="U94" s="51"/>
      <c r="V94" s="52" t="str">
        <f t="shared" si="22"/>
        <v/>
      </c>
      <c r="W94" s="44"/>
      <c r="X94" s="53"/>
      <c r="Y94" s="52" t="str">
        <f t="shared" si="13"/>
        <v>不可</v>
      </c>
      <c r="Z94" s="45"/>
      <c r="AA94" s="51"/>
      <c r="AB94" s="52" t="str">
        <f t="shared" si="14"/>
        <v/>
      </c>
      <c r="AC94" s="44"/>
      <c r="AD94" s="53"/>
      <c r="AE94" s="52" t="str">
        <f t="shared" si="15"/>
        <v>不可</v>
      </c>
      <c r="AF94" s="45"/>
      <c r="AG94" s="51"/>
      <c r="AH94" s="52" t="str">
        <f t="shared" si="16"/>
        <v/>
      </c>
      <c r="AI94" s="44"/>
      <c r="AJ94" s="53"/>
      <c r="AK94" s="52" t="str">
        <f t="shared" si="17"/>
        <v>不可</v>
      </c>
      <c r="AL94" s="45"/>
      <c r="AM94" s="51"/>
      <c r="AN94" s="52" t="str">
        <f t="shared" si="18"/>
        <v/>
      </c>
      <c r="AO94" s="44"/>
      <c r="AP94" s="53"/>
      <c r="AQ94" s="94" t="str">
        <f t="shared" si="19"/>
        <v>不可</v>
      </c>
      <c r="AR94" s="96"/>
      <c r="AT94" s="7" t="str">
        <f t="shared" si="21"/>
        <v>不可</v>
      </c>
    </row>
    <row r="95" spans="2:46" ht="24" customHeight="1" thickBot="1">
      <c r="B95" s="88">
        <v>78</v>
      </c>
      <c r="C95" s="54"/>
      <c r="D95" s="54"/>
      <c r="E95" s="54"/>
      <c r="F95" s="46"/>
      <c r="G95" s="46"/>
      <c r="H95" s="49"/>
      <c r="I95" s="49"/>
      <c r="J95" s="46"/>
      <c r="K95" s="46"/>
      <c r="L95" s="46"/>
      <c r="M95" s="47"/>
      <c r="N95" s="48" t="str">
        <f t="shared" si="12"/>
        <v>不可</v>
      </c>
      <c r="O95" s="49"/>
      <c r="P95" s="46"/>
      <c r="Q95" s="55"/>
      <c r="R95" s="50" t="str">
        <f t="shared" si="20"/>
        <v>不可</v>
      </c>
      <c r="S95" s="79"/>
      <c r="T95" s="45"/>
      <c r="U95" s="51"/>
      <c r="V95" s="52" t="str">
        <f t="shared" si="22"/>
        <v/>
      </c>
      <c r="W95" s="44"/>
      <c r="X95" s="53"/>
      <c r="Y95" s="52" t="str">
        <f t="shared" si="13"/>
        <v>不可</v>
      </c>
      <c r="Z95" s="45"/>
      <c r="AA95" s="51"/>
      <c r="AB95" s="52" t="str">
        <f t="shared" si="14"/>
        <v/>
      </c>
      <c r="AC95" s="44"/>
      <c r="AD95" s="53"/>
      <c r="AE95" s="52" t="str">
        <f t="shared" si="15"/>
        <v>不可</v>
      </c>
      <c r="AF95" s="45"/>
      <c r="AG95" s="51"/>
      <c r="AH95" s="52" t="str">
        <f t="shared" si="16"/>
        <v/>
      </c>
      <c r="AI95" s="44"/>
      <c r="AJ95" s="53"/>
      <c r="AK95" s="52" t="str">
        <f t="shared" si="17"/>
        <v>不可</v>
      </c>
      <c r="AL95" s="45"/>
      <c r="AM95" s="51"/>
      <c r="AN95" s="52" t="str">
        <f t="shared" si="18"/>
        <v/>
      </c>
      <c r="AO95" s="44"/>
      <c r="AP95" s="53"/>
      <c r="AQ95" s="94" t="str">
        <f t="shared" si="19"/>
        <v>不可</v>
      </c>
      <c r="AR95" s="96"/>
      <c r="AT95" s="7" t="str">
        <f t="shared" si="21"/>
        <v>不可</v>
      </c>
    </row>
    <row r="96" spans="2:46" ht="24" customHeight="1" thickBot="1">
      <c r="B96" s="88">
        <v>79</v>
      </c>
      <c r="C96" s="54"/>
      <c r="D96" s="54"/>
      <c r="E96" s="54"/>
      <c r="F96" s="46"/>
      <c r="G96" s="46"/>
      <c r="H96" s="49"/>
      <c r="I96" s="49"/>
      <c r="J96" s="46"/>
      <c r="K96" s="46"/>
      <c r="L96" s="46"/>
      <c r="M96" s="47"/>
      <c r="N96" s="48" t="str">
        <f t="shared" si="12"/>
        <v>不可</v>
      </c>
      <c r="O96" s="49"/>
      <c r="P96" s="46"/>
      <c r="Q96" s="55"/>
      <c r="R96" s="50" t="str">
        <f t="shared" si="20"/>
        <v>不可</v>
      </c>
      <c r="S96" s="79"/>
      <c r="T96" s="45"/>
      <c r="U96" s="51"/>
      <c r="V96" s="52" t="str">
        <f t="shared" si="22"/>
        <v/>
      </c>
      <c r="W96" s="44"/>
      <c r="X96" s="53"/>
      <c r="Y96" s="52" t="str">
        <f t="shared" si="13"/>
        <v>不可</v>
      </c>
      <c r="Z96" s="45"/>
      <c r="AA96" s="51"/>
      <c r="AB96" s="52" t="str">
        <f t="shared" si="14"/>
        <v/>
      </c>
      <c r="AC96" s="44"/>
      <c r="AD96" s="53"/>
      <c r="AE96" s="52" t="str">
        <f t="shared" si="15"/>
        <v>不可</v>
      </c>
      <c r="AF96" s="45"/>
      <c r="AG96" s="51"/>
      <c r="AH96" s="52" t="str">
        <f t="shared" si="16"/>
        <v/>
      </c>
      <c r="AI96" s="44"/>
      <c r="AJ96" s="53"/>
      <c r="AK96" s="52" t="str">
        <f t="shared" si="17"/>
        <v>不可</v>
      </c>
      <c r="AL96" s="45"/>
      <c r="AM96" s="51"/>
      <c r="AN96" s="52" t="str">
        <f t="shared" si="18"/>
        <v/>
      </c>
      <c r="AO96" s="44"/>
      <c r="AP96" s="53"/>
      <c r="AQ96" s="94" t="str">
        <f t="shared" si="19"/>
        <v>不可</v>
      </c>
      <c r="AR96" s="96"/>
      <c r="AT96" s="7" t="str">
        <f t="shared" si="21"/>
        <v>不可</v>
      </c>
    </row>
    <row r="97" spans="2:46" ht="24" customHeight="1" thickBot="1">
      <c r="B97" s="88">
        <v>80</v>
      </c>
      <c r="C97" s="54"/>
      <c r="D97" s="54"/>
      <c r="E97" s="54"/>
      <c r="F97" s="46"/>
      <c r="G97" s="46"/>
      <c r="H97" s="49"/>
      <c r="I97" s="49"/>
      <c r="J97" s="46"/>
      <c r="K97" s="46"/>
      <c r="L97" s="46"/>
      <c r="M97" s="47"/>
      <c r="N97" s="48" t="str">
        <f t="shared" si="12"/>
        <v>不可</v>
      </c>
      <c r="O97" s="49"/>
      <c r="P97" s="46"/>
      <c r="Q97" s="55"/>
      <c r="R97" s="50" t="str">
        <f t="shared" si="20"/>
        <v>不可</v>
      </c>
      <c r="S97" s="79"/>
      <c r="T97" s="45"/>
      <c r="U97" s="51"/>
      <c r="V97" s="52" t="str">
        <f t="shared" si="22"/>
        <v/>
      </c>
      <c r="W97" s="44"/>
      <c r="X97" s="53"/>
      <c r="Y97" s="52" t="str">
        <f t="shared" si="13"/>
        <v>不可</v>
      </c>
      <c r="Z97" s="45"/>
      <c r="AA97" s="51"/>
      <c r="AB97" s="52" t="str">
        <f t="shared" si="14"/>
        <v/>
      </c>
      <c r="AC97" s="44"/>
      <c r="AD97" s="53"/>
      <c r="AE97" s="52" t="str">
        <f t="shared" si="15"/>
        <v>不可</v>
      </c>
      <c r="AF97" s="45"/>
      <c r="AG97" s="51"/>
      <c r="AH97" s="52" t="str">
        <f t="shared" si="16"/>
        <v/>
      </c>
      <c r="AI97" s="44"/>
      <c r="AJ97" s="53"/>
      <c r="AK97" s="52" t="str">
        <f t="shared" si="17"/>
        <v>不可</v>
      </c>
      <c r="AL97" s="45"/>
      <c r="AM97" s="51"/>
      <c r="AN97" s="52" t="str">
        <f t="shared" si="18"/>
        <v/>
      </c>
      <c r="AO97" s="44"/>
      <c r="AP97" s="53"/>
      <c r="AQ97" s="94" t="str">
        <f t="shared" si="19"/>
        <v>不可</v>
      </c>
      <c r="AR97" s="96"/>
      <c r="AT97" s="7" t="str">
        <f t="shared" si="21"/>
        <v>不可</v>
      </c>
    </row>
    <row r="98" spans="2:46" ht="24" customHeight="1" thickBot="1">
      <c r="B98" s="88">
        <v>81</v>
      </c>
      <c r="C98" s="54"/>
      <c r="D98" s="54"/>
      <c r="E98" s="54"/>
      <c r="F98" s="46"/>
      <c r="G98" s="46"/>
      <c r="H98" s="49"/>
      <c r="I98" s="49"/>
      <c r="J98" s="46"/>
      <c r="K98" s="46"/>
      <c r="L98" s="46"/>
      <c r="M98" s="47"/>
      <c r="N98" s="48" t="str">
        <f t="shared" si="12"/>
        <v>不可</v>
      </c>
      <c r="O98" s="49"/>
      <c r="P98" s="46"/>
      <c r="Q98" s="55"/>
      <c r="R98" s="50" t="str">
        <f t="shared" si="20"/>
        <v>不可</v>
      </c>
      <c r="S98" s="79"/>
      <c r="T98" s="45"/>
      <c r="U98" s="51"/>
      <c r="V98" s="52" t="str">
        <f t="shared" si="22"/>
        <v/>
      </c>
      <c r="W98" s="44"/>
      <c r="X98" s="53"/>
      <c r="Y98" s="52" t="str">
        <f t="shared" si="13"/>
        <v>不可</v>
      </c>
      <c r="Z98" s="45"/>
      <c r="AA98" s="51"/>
      <c r="AB98" s="52" t="str">
        <f t="shared" si="14"/>
        <v/>
      </c>
      <c r="AC98" s="44"/>
      <c r="AD98" s="53"/>
      <c r="AE98" s="52" t="str">
        <f t="shared" si="15"/>
        <v>不可</v>
      </c>
      <c r="AF98" s="45"/>
      <c r="AG98" s="51"/>
      <c r="AH98" s="52" t="str">
        <f t="shared" si="16"/>
        <v/>
      </c>
      <c r="AI98" s="44"/>
      <c r="AJ98" s="53"/>
      <c r="AK98" s="52" t="str">
        <f t="shared" si="17"/>
        <v>不可</v>
      </c>
      <c r="AL98" s="45"/>
      <c r="AM98" s="51"/>
      <c r="AN98" s="52" t="str">
        <f t="shared" si="18"/>
        <v/>
      </c>
      <c r="AO98" s="44"/>
      <c r="AP98" s="53"/>
      <c r="AQ98" s="94" t="str">
        <f t="shared" si="19"/>
        <v>不可</v>
      </c>
      <c r="AR98" s="96"/>
      <c r="AT98" s="7" t="str">
        <f t="shared" si="21"/>
        <v>不可</v>
      </c>
    </row>
    <row r="99" spans="2:46" ht="24" customHeight="1" thickBot="1">
      <c r="B99" s="88">
        <v>82</v>
      </c>
      <c r="C99" s="54"/>
      <c r="D99" s="54"/>
      <c r="E99" s="54"/>
      <c r="F99" s="46"/>
      <c r="G99" s="46"/>
      <c r="H99" s="49"/>
      <c r="I99" s="49"/>
      <c r="J99" s="46"/>
      <c r="K99" s="46"/>
      <c r="L99" s="46"/>
      <c r="M99" s="47"/>
      <c r="N99" s="48" t="str">
        <f t="shared" si="12"/>
        <v>不可</v>
      </c>
      <c r="O99" s="49"/>
      <c r="P99" s="46"/>
      <c r="Q99" s="55"/>
      <c r="R99" s="50" t="str">
        <f t="shared" si="20"/>
        <v>不可</v>
      </c>
      <c r="S99" s="79"/>
      <c r="T99" s="45"/>
      <c r="U99" s="51"/>
      <c r="V99" s="52" t="str">
        <f t="shared" si="22"/>
        <v/>
      </c>
      <c r="W99" s="44"/>
      <c r="X99" s="53"/>
      <c r="Y99" s="52" t="str">
        <f t="shared" si="13"/>
        <v>不可</v>
      </c>
      <c r="Z99" s="45"/>
      <c r="AA99" s="51"/>
      <c r="AB99" s="52" t="str">
        <f t="shared" si="14"/>
        <v/>
      </c>
      <c r="AC99" s="44"/>
      <c r="AD99" s="53"/>
      <c r="AE99" s="52" t="str">
        <f t="shared" si="15"/>
        <v>不可</v>
      </c>
      <c r="AF99" s="45"/>
      <c r="AG99" s="51"/>
      <c r="AH99" s="52" t="str">
        <f t="shared" si="16"/>
        <v/>
      </c>
      <c r="AI99" s="44"/>
      <c r="AJ99" s="53"/>
      <c r="AK99" s="52" t="str">
        <f t="shared" si="17"/>
        <v>不可</v>
      </c>
      <c r="AL99" s="45"/>
      <c r="AM99" s="51"/>
      <c r="AN99" s="52" t="str">
        <f t="shared" si="18"/>
        <v/>
      </c>
      <c r="AO99" s="44"/>
      <c r="AP99" s="53"/>
      <c r="AQ99" s="94" t="str">
        <f t="shared" si="19"/>
        <v>不可</v>
      </c>
      <c r="AR99" s="96"/>
      <c r="AT99" s="7" t="str">
        <f t="shared" si="21"/>
        <v>不可</v>
      </c>
    </row>
    <row r="100" spans="2:46" ht="24" customHeight="1" thickBot="1">
      <c r="B100" s="88">
        <v>83</v>
      </c>
      <c r="C100" s="54"/>
      <c r="D100" s="54"/>
      <c r="E100" s="54"/>
      <c r="F100" s="46"/>
      <c r="G100" s="46"/>
      <c r="H100" s="49"/>
      <c r="I100" s="49"/>
      <c r="J100" s="46"/>
      <c r="K100" s="46"/>
      <c r="L100" s="46"/>
      <c r="M100" s="47"/>
      <c r="N100" s="48" t="str">
        <f t="shared" si="12"/>
        <v>不可</v>
      </c>
      <c r="O100" s="49"/>
      <c r="P100" s="46"/>
      <c r="Q100" s="55"/>
      <c r="R100" s="50" t="str">
        <f t="shared" si="20"/>
        <v>不可</v>
      </c>
      <c r="S100" s="79"/>
      <c r="T100" s="45"/>
      <c r="U100" s="51"/>
      <c r="V100" s="52" t="str">
        <f t="shared" si="22"/>
        <v/>
      </c>
      <c r="W100" s="44"/>
      <c r="X100" s="53"/>
      <c r="Y100" s="52" t="str">
        <f t="shared" si="13"/>
        <v>不可</v>
      </c>
      <c r="Z100" s="45"/>
      <c r="AA100" s="51"/>
      <c r="AB100" s="52" t="str">
        <f t="shared" si="14"/>
        <v/>
      </c>
      <c r="AC100" s="44"/>
      <c r="AD100" s="53"/>
      <c r="AE100" s="52" t="str">
        <f t="shared" si="15"/>
        <v>不可</v>
      </c>
      <c r="AF100" s="45"/>
      <c r="AG100" s="51"/>
      <c r="AH100" s="52" t="str">
        <f t="shared" si="16"/>
        <v/>
      </c>
      <c r="AI100" s="44"/>
      <c r="AJ100" s="53"/>
      <c r="AK100" s="52" t="str">
        <f t="shared" si="17"/>
        <v>不可</v>
      </c>
      <c r="AL100" s="45"/>
      <c r="AM100" s="51"/>
      <c r="AN100" s="52" t="str">
        <f t="shared" si="18"/>
        <v/>
      </c>
      <c r="AO100" s="44"/>
      <c r="AP100" s="53"/>
      <c r="AQ100" s="94" t="str">
        <f t="shared" si="19"/>
        <v>不可</v>
      </c>
      <c r="AR100" s="96"/>
      <c r="AT100" s="7" t="str">
        <f t="shared" si="21"/>
        <v>不可</v>
      </c>
    </row>
    <row r="101" spans="2:46" ht="24" customHeight="1" thickBot="1">
      <c r="B101" s="88">
        <v>84</v>
      </c>
      <c r="C101" s="54"/>
      <c r="D101" s="54"/>
      <c r="E101" s="54"/>
      <c r="F101" s="46"/>
      <c r="G101" s="46"/>
      <c r="H101" s="49"/>
      <c r="I101" s="49"/>
      <c r="J101" s="46"/>
      <c r="K101" s="46"/>
      <c r="L101" s="46"/>
      <c r="M101" s="47"/>
      <c r="N101" s="48" t="str">
        <f t="shared" si="12"/>
        <v>不可</v>
      </c>
      <c r="O101" s="49"/>
      <c r="P101" s="46"/>
      <c r="Q101" s="55"/>
      <c r="R101" s="50" t="str">
        <f t="shared" si="20"/>
        <v>不可</v>
      </c>
      <c r="S101" s="79"/>
      <c r="T101" s="45"/>
      <c r="U101" s="51"/>
      <c r="V101" s="52" t="str">
        <f t="shared" si="22"/>
        <v/>
      </c>
      <c r="W101" s="44"/>
      <c r="X101" s="53"/>
      <c r="Y101" s="52" t="str">
        <f t="shared" si="13"/>
        <v>不可</v>
      </c>
      <c r="Z101" s="45"/>
      <c r="AA101" s="51"/>
      <c r="AB101" s="52" t="str">
        <f t="shared" si="14"/>
        <v/>
      </c>
      <c r="AC101" s="44"/>
      <c r="AD101" s="53"/>
      <c r="AE101" s="52" t="str">
        <f t="shared" si="15"/>
        <v>不可</v>
      </c>
      <c r="AF101" s="45"/>
      <c r="AG101" s="51"/>
      <c r="AH101" s="52" t="str">
        <f t="shared" si="16"/>
        <v/>
      </c>
      <c r="AI101" s="44"/>
      <c r="AJ101" s="53"/>
      <c r="AK101" s="52" t="str">
        <f t="shared" si="17"/>
        <v>不可</v>
      </c>
      <c r="AL101" s="45"/>
      <c r="AM101" s="51"/>
      <c r="AN101" s="52" t="str">
        <f t="shared" si="18"/>
        <v/>
      </c>
      <c r="AO101" s="44"/>
      <c r="AP101" s="53"/>
      <c r="AQ101" s="94" t="str">
        <f t="shared" si="19"/>
        <v>不可</v>
      </c>
      <c r="AR101" s="96"/>
      <c r="AT101" s="7" t="str">
        <f t="shared" si="21"/>
        <v>不可</v>
      </c>
    </row>
    <row r="102" spans="2:46" ht="24" customHeight="1" thickBot="1">
      <c r="B102" s="88">
        <v>85</v>
      </c>
      <c r="C102" s="54"/>
      <c r="D102" s="54"/>
      <c r="E102" s="54"/>
      <c r="F102" s="46"/>
      <c r="G102" s="46"/>
      <c r="H102" s="49"/>
      <c r="I102" s="49"/>
      <c r="J102" s="46"/>
      <c r="K102" s="46"/>
      <c r="L102" s="46"/>
      <c r="M102" s="47"/>
      <c r="N102" s="48" t="str">
        <f t="shared" si="12"/>
        <v>不可</v>
      </c>
      <c r="O102" s="49"/>
      <c r="P102" s="46"/>
      <c r="Q102" s="55"/>
      <c r="R102" s="50" t="str">
        <f t="shared" si="20"/>
        <v>不可</v>
      </c>
      <c r="S102" s="79"/>
      <c r="T102" s="45"/>
      <c r="U102" s="51"/>
      <c r="V102" s="52" t="str">
        <f t="shared" si="22"/>
        <v/>
      </c>
      <c r="W102" s="44"/>
      <c r="X102" s="53"/>
      <c r="Y102" s="52" t="str">
        <f t="shared" si="13"/>
        <v>不可</v>
      </c>
      <c r="Z102" s="45"/>
      <c r="AA102" s="51"/>
      <c r="AB102" s="52" t="str">
        <f t="shared" si="14"/>
        <v/>
      </c>
      <c r="AC102" s="44"/>
      <c r="AD102" s="53"/>
      <c r="AE102" s="52" t="str">
        <f t="shared" si="15"/>
        <v>不可</v>
      </c>
      <c r="AF102" s="45"/>
      <c r="AG102" s="51"/>
      <c r="AH102" s="52" t="str">
        <f t="shared" si="16"/>
        <v/>
      </c>
      <c r="AI102" s="44"/>
      <c r="AJ102" s="53"/>
      <c r="AK102" s="52" t="str">
        <f t="shared" si="17"/>
        <v>不可</v>
      </c>
      <c r="AL102" s="45"/>
      <c r="AM102" s="51"/>
      <c r="AN102" s="52" t="str">
        <f t="shared" si="18"/>
        <v/>
      </c>
      <c r="AO102" s="44"/>
      <c r="AP102" s="53"/>
      <c r="AQ102" s="94" t="str">
        <f t="shared" si="19"/>
        <v>不可</v>
      </c>
      <c r="AR102" s="96"/>
      <c r="AT102" s="7" t="str">
        <f t="shared" si="21"/>
        <v>不可</v>
      </c>
    </row>
    <row r="103" spans="2:46" ht="24" customHeight="1" thickBot="1">
      <c r="B103" s="88">
        <v>86</v>
      </c>
      <c r="C103" s="54"/>
      <c r="D103" s="54"/>
      <c r="E103" s="54"/>
      <c r="F103" s="46"/>
      <c r="G103" s="46"/>
      <c r="H103" s="49"/>
      <c r="I103" s="49"/>
      <c r="J103" s="46"/>
      <c r="K103" s="46"/>
      <c r="L103" s="46"/>
      <c r="M103" s="47"/>
      <c r="N103" s="48" t="str">
        <f t="shared" si="12"/>
        <v>不可</v>
      </c>
      <c r="O103" s="49"/>
      <c r="P103" s="46"/>
      <c r="Q103" s="55"/>
      <c r="R103" s="50" t="str">
        <f t="shared" si="20"/>
        <v>不可</v>
      </c>
      <c r="S103" s="79"/>
      <c r="T103" s="45"/>
      <c r="U103" s="51"/>
      <c r="V103" s="52" t="str">
        <f t="shared" si="22"/>
        <v/>
      </c>
      <c r="W103" s="44"/>
      <c r="X103" s="53"/>
      <c r="Y103" s="52" t="str">
        <f t="shared" si="13"/>
        <v>不可</v>
      </c>
      <c r="Z103" s="45"/>
      <c r="AA103" s="51"/>
      <c r="AB103" s="52" t="str">
        <f t="shared" si="14"/>
        <v/>
      </c>
      <c r="AC103" s="44"/>
      <c r="AD103" s="53"/>
      <c r="AE103" s="52" t="str">
        <f t="shared" si="15"/>
        <v>不可</v>
      </c>
      <c r="AF103" s="45"/>
      <c r="AG103" s="51"/>
      <c r="AH103" s="52" t="str">
        <f t="shared" si="16"/>
        <v/>
      </c>
      <c r="AI103" s="44"/>
      <c r="AJ103" s="53"/>
      <c r="AK103" s="52" t="str">
        <f t="shared" si="17"/>
        <v>不可</v>
      </c>
      <c r="AL103" s="45"/>
      <c r="AM103" s="51"/>
      <c r="AN103" s="52" t="str">
        <f t="shared" si="18"/>
        <v/>
      </c>
      <c r="AO103" s="44"/>
      <c r="AP103" s="53"/>
      <c r="AQ103" s="94" t="str">
        <f t="shared" si="19"/>
        <v>不可</v>
      </c>
      <c r="AR103" s="96"/>
      <c r="AT103" s="7" t="str">
        <f t="shared" si="21"/>
        <v>不可</v>
      </c>
    </row>
    <row r="104" spans="2:46" ht="24" customHeight="1" thickBot="1">
      <c r="B104" s="88">
        <v>87</v>
      </c>
      <c r="C104" s="54"/>
      <c r="D104" s="54"/>
      <c r="E104" s="54"/>
      <c r="F104" s="46"/>
      <c r="G104" s="46"/>
      <c r="H104" s="81"/>
      <c r="T104" s="45"/>
      <c r="U104" s="51"/>
      <c r="V104" s="52" t="str">
        <f t="shared" si="22"/>
        <v/>
      </c>
      <c r="W104" s="44"/>
      <c r="X104" s="53"/>
      <c r="Y104" s="52" t="str">
        <f t="shared" si="13"/>
        <v>不可</v>
      </c>
      <c r="Z104" s="45"/>
      <c r="AA104" s="51"/>
      <c r="AB104" s="52" t="str">
        <f t="shared" si="14"/>
        <v/>
      </c>
      <c r="AC104" s="44"/>
      <c r="AD104" s="53"/>
      <c r="AE104" s="52" t="str">
        <f t="shared" si="15"/>
        <v>不可</v>
      </c>
      <c r="AF104" s="45"/>
      <c r="AG104" s="51"/>
      <c r="AH104" s="52" t="str">
        <f t="shared" si="16"/>
        <v/>
      </c>
      <c r="AI104" s="44"/>
      <c r="AJ104" s="53"/>
      <c r="AK104" s="52" t="str">
        <f t="shared" si="17"/>
        <v>不可</v>
      </c>
      <c r="AL104" s="45"/>
      <c r="AM104" s="51"/>
      <c r="AN104" s="52" t="str">
        <f t="shared" si="18"/>
        <v/>
      </c>
      <c r="AO104" s="44"/>
      <c r="AP104" s="53"/>
      <c r="AQ104" s="94" t="str">
        <f t="shared" si="19"/>
        <v>不可</v>
      </c>
      <c r="AR104" s="96"/>
      <c r="AT104" s="7" t="str">
        <f t="shared" si="21"/>
        <v>不可</v>
      </c>
    </row>
    <row r="105" spans="2:46" ht="24" customHeight="1" thickBot="1">
      <c r="B105" s="88">
        <v>88</v>
      </c>
      <c r="C105" s="54"/>
      <c r="D105" s="54"/>
      <c r="E105" s="54"/>
      <c r="F105" s="46"/>
      <c r="G105" s="46"/>
      <c r="H105" s="81"/>
      <c r="T105" s="45"/>
      <c r="U105" s="51"/>
      <c r="V105" s="52" t="str">
        <f t="shared" si="22"/>
        <v/>
      </c>
      <c r="W105" s="44"/>
      <c r="X105" s="53"/>
      <c r="Y105" s="52" t="str">
        <f t="shared" si="13"/>
        <v>不可</v>
      </c>
      <c r="Z105" s="45"/>
      <c r="AA105" s="51"/>
      <c r="AB105" s="52" t="str">
        <f t="shared" si="14"/>
        <v/>
      </c>
      <c r="AC105" s="44"/>
      <c r="AD105" s="53"/>
      <c r="AE105" s="52" t="str">
        <f t="shared" si="15"/>
        <v>不可</v>
      </c>
      <c r="AF105" s="45"/>
      <c r="AG105" s="51"/>
      <c r="AH105" s="52" t="str">
        <f t="shared" si="16"/>
        <v/>
      </c>
      <c r="AI105" s="44"/>
      <c r="AJ105" s="53"/>
      <c r="AK105" s="52" t="str">
        <f t="shared" si="17"/>
        <v>不可</v>
      </c>
      <c r="AL105" s="45"/>
      <c r="AM105" s="51"/>
      <c r="AN105" s="52" t="str">
        <f t="shared" si="18"/>
        <v/>
      </c>
      <c r="AO105" s="44"/>
      <c r="AP105" s="53"/>
      <c r="AQ105" s="94" t="str">
        <f t="shared" si="19"/>
        <v>不可</v>
      </c>
      <c r="AR105" s="96"/>
      <c r="AT105" s="7" t="str">
        <f t="shared" si="21"/>
        <v>不可</v>
      </c>
    </row>
    <row r="106" spans="2:46" ht="24" customHeight="1">
      <c r="B106" s="88">
        <v>89</v>
      </c>
      <c r="C106" s="54"/>
      <c r="D106" s="54"/>
      <c r="E106" s="54"/>
      <c r="F106" s="46"/>
      <c r="G106" s="46"/>
      <c r="H106" s="81"/>
      <c r="T106" s="45"/>
      <c r="U106" s="51"/>
      <c r="V106" s="52" t="str">
        <f t="shared" si="22"/>
        <v/>
      </c>
      <c r="W106" s="44"/>
      <c r="X106" s="53"/>
      <c r="Y106" s="52" t="str">
        <f t="shared" si="13"/>
        <v>不可</v>
      </c>
      <c r="Z106" s="45"/>
      <c r="AA106" s="51"/>
      <c r="AB106" s="52" t="str">
        <f t="shared" si="14"/>
        <v/>
      </c>
      <c r="AC106" s="44"/>
      <c r="AD106" s="53"/>
      <c r="AE106" s="52" t="str">
        <f t="shared" si="15"/>
        <v>不可</v>
      </c>
      <c r="AF106" s="45"/>
      <c r="AG106" s="51"/>
      <c r="AH106" s="52" t="str">
        <f t="shared" si="16"/>
        <v/>
      </c>
      <c r="AI106" s="44"/>
      <c r="AJ106" s="53"/>
      <c r="AK106" s="52" t="str">
        <f t="shared" si="17"/>
        <v>不可</v>
      </c>
      <c r="AL106" s="45"/>
      <c r="AM106" s="51"/>
      <c r="AN106" s="52" t="str">
        <f t="shared" si="18"/>
        <v/>
      </c>
      <c r="AO106" s="44"/>
      <c r="AP106" s="53"/>
      <c r="AQ106" s="94" t="str">
        <f t="shared" si="19"/>
        <v>不可</v>
      </c>
      <c r="AR106" s="96"/>
      <c r="AT106" s="7" t="str">
        <f t="shared" si="21"/>
        <v>不可</v>
      </c>
    </row>
    <row r="107" spans="2:46" ht="24" customHeight="1"/>
    <row r="108" spans="2:46" ht="24" customHeight="1"/>
    <row r="109" spans="2:46" ht="24" customHeight="1"/>
    <row r="110" spans="2:46" ht="24" customHeight="1"/>
    <row r="111" spans="2:46" ht="24" customHeight="1"/>
    <row r="112" spans="2:46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</sheetData>
  <protectedRanges>
    <protectedRange password="8093" sqref="AL11 C81:H106 T17:U106 W17:X106 Z17:AA106 AF17:AG106 AO17:AP106 AC17:AD106 AL17:AM106 AI17:AJ106" name="範囲1"/>
    <protectedRange password="8093" sqref="I19:I103 K19:M103 I17:M18 O17:Q103" name="範囲1_1"/>
  </protectedRanges>
  <mergeCells count="49">
    <mergeCell ref="AO15:AP15"/>
    <mergeCell ref="AQ15:AQ16"/>
    <mergeCell ref="AR13:AR16"/>
    <mergeCell ref="AC15:AD15"/>
    <mergeCell ref="AE15:AE16"/>
    <mergeCell ref="AF15:AH15"/>
    <mergeCell ref="AI15:AJ15"/>
    <mergeCell ref="AK15:AK16"/>
    <mergeCell ref="AL15:AN15"/>
    <mergeCell ref="Z15:AB15"/>
    <mergeCell ref="G13:G16"/>
    <mergeCell ref="H13:S14"/>
    <mergeCell ref="T13:AQ13"/>
    <mergeCell ref="T14:Y14"/>
    <mergeCell ref="Z14:AE14"/>
    <mergeCell ref="AF14:AK14"/>
    <mergeCell ref="AL14:AQ14"/>
    <mergeCell ref="H15:H16"/>
    <mergeCell ref="I15:K15"/>
    <mergeCell ref="L15:N15"/>
    <mergeCell ref="O15:Q15"/>
    <mergeCell ref="R15:R16"/>
    <mergeCell ref="T15:V15"/>
    <mergeCell ref="W15:X15"/>
    <mergeCell ref="Y15:Y16"/>
    <mergeCell ref="W9:AA9"/>
    <mergeCell ref="AB9:AO9"/>
    <mergeCell ref="B11:F11"/>
    <mergeCell ref="G11:AC11"/>
    <mergeCell ref="T12:AC12"/>
    <mergeCell ref="B13:B16"/>
    <mergeCell ref="C13:C16"/>
    <mergeCell ref="D13:D16"/>
    <mergeCell ref="E13:E16"/>
    <mergeCell ref="F13:F16"/>
    <mergeCell ref="C8:L8"/>
    <mergeCell ref="W8:AA8"/>
    <mergeCell ref="AB8:AO8"/>
    <mergeCell ref="B1:AQ1"/>
    <mergeCell ref="C4:L4"/>
    <mergeCell ref="W4:AA4"/>
    <mergeCell ref="AB4:AO4"/>
    <mergeCell ref="W5:AA5"/>
    <mergeCell ref="AB5:AO5"/>
    <mergeCell ref="W6:AA6"/>
    <mergeCell ref="AB6:AO6"/>
    <mergeCell ref="C7:L7"/>
    <mergeCell ref="W7:AA7"/>
    <mergeCell ref="AB7:AO7"/>
  </mergeCells>
  <phoneticPr fontId="2"/>
  <conditionalFormatting sqref="Y17:Y106">
    <cfRule type="expression" dxfId="24" priority="12">
      <formula>Y17="不可"</formula>
    </cfRule>
    <cfRule type="expression" dxfId="23" priority="13">
      <formula>Y17="可"</formula>
    </cfRule>
  </conditionalFormatting>
  <conditionalFormatting sqref="AN17:AN106">
    <cfRule type="expression" dxfId="22" priority="14">
      <formula>AN17="不可"</formula>
    </cfRule>
    <cfRule type="expression" dxfId="21" priority="15">
      <formula>AN17="可"</formula>
    </cfRule>
  </conditionalFormatting>
  <conditionalFormatting sqref="V17:V106">
    <cfRule type="expression" dxfId="20" priority="20">
      <formula>V17="不可"</formula>
    </cfRule>
    <cfRule type="expression" dxfId="19" priority="21">
      <formula>V17="可"</formula>
    </cfRule>
  </conditionalFormatting>
  <conditionalFormatting sqref="AB17:AB106">
    <cfRule type="expression" dxfId="18" priority="18">
      <formula>AB17="不可"</formula>
    </cfRule>
    <cfRule type="expression" dxfId="17" priority="19">
      <formula>AB17="可"</formula>
    </cfRule>
  </conditionalFormatting>
  <conditionalFormatting sqref="AH17:AH106">
    <cfRule type="expression" dxfId="16" priority="16">
      <formula>AH17="不可"</formula>
    </cfRule>
    <cfRule type="expression" dxfId="15" priority="17">
      <formula>AH17="可"</formula>
    </cfRule>
  </conditionalFormatting>
  <conditionalFormatting sqref="AQ17:AR106">
    <cfRule type="expression" dxfId="14" priority="6">
      <formula>AQ17="不可"</formula>
    </cfRule>
    <cfRule type="expression" dxfId="13" priority="7">
      <formula>AQ17="可"</formula>
    </cfRule>
  </conditionalFormatting>
  <conditionalFormatting sqref="AE17:AE106">
    <cfRule type="expression" dxfId="12" priority="10">
      <formula>AE17="不可"</formula>
    </cfRule>
    <cfRule type="expression" dxfId="11" priority="11">
      <formula>AE17="可"</formula>
    </cfRule>
  </conditionalFormatting>
  <conditionalFormatting sqref="AK17:AK106">
    <cfRule type="expression" dxfId="10" priority="8">
      <formula>AK17="不可"</formula>
    </cfRule>
    <cfRule type="expression" dxfId="9" priority="9">
      <formula>AK17="可"</formula>
    </cfRule>
  </conditionalFormatting>
  <conditionalFormatting sqref="O17:Q103">
    <cfRule type="expression" dxfId="8" priority="5">
      <formula>$N17="可"</formula>
    </cfRule>
  </conditionalFormatting>
  <conditionalFormatting sqref="R17:S17 N17:N103 R52:S103 R18:R51">
    <cfRule type="expression" dxfId="7" priority="3">
      <formula>N17="不可"</formula>
    </cfRule>
    <cfRule type="expression" dxfId="6" priority="4">
      <formula>N17="可"</formula>
    </cfRule>
  </conditionalFormatting>
  <conditionalFormatting sqref="I18:S18">
    <cfRule type="expression" dxfId="5" priority="2">
      <formula>$H18="はい"</formula>
    </cfRule>
  </conditionalFormatting>
  <conditionalFormatting sqref="I19:S56">
    <cfRule type="expression" dxfId="4" priority="1">
      <formula>$H19="はい"</formula>
    </cfRule>
  </conditionalFormatting>
  <dataValidations count="4">
    <dataValidation type="list" allowBlank="1" showInputMessage="1" showErrorMessage="1" sqref="E18:E32" xr:uid="{54540D62-2F62-4FA3-8999-5174370B5CEB}">
      <formula1>"男,女"</formula1>
    </dataValidation>
    <dataValidation type="list" allowBlank="1" showInputMessage="1" showErrorMessage="1" sqref="U17:U106 AM18:AM106 AG18:AG106 AA17:AA106" xr:uid="{383715C1-D77F-4272-A33E-1B58F1F1A636}">
      <formula1>$AT$10:$AT$12</formula1>
    </dataValidation>
    <dataValidation type="list" allowBlank="1" showInputMessage="1" showErrorMessage="1" sqref="AG17 AM17" xr:uid="{97BE67F3-DD82-4D2A-A0D4-973139121B91}">
      <formula1>$AT$2:$AT$12</formula1>
    </dataValidation>
    <dataValidation type="list" allowBlank="1" showInputMessage="1" showErrorMessage="1" sqref="H18:H46 S18:S51" xr:uid="{98BCA120-14E3-4E3B-8220-2276F7AA6FCA}">
      <formula1>"はい,いいえ"</formula1>
    </dataValidation>
  </dataValidations>
  <pageMargins left="0.70866141732283472" right="0.70866141732283472" top="0.74803149606299213" bottom="0.74803149606299213" header="0.31496062992125984" footer="0.31496062992125984"/>
  <pageSetup paperSize="8"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B型肝炎 4種ウイルス感染症</vt:lpstr>
      <vt:lpstr>各ウイルス性疾患の抗体価</vt:lpstr>
      <vt:lpstr>（記入例）B型肝炎 4種ウイルス感染症</vt:lpstr>
      <vt:lpstr>'（記入例）B型肝炎 4種ウイルス感染症'!Print_Area</vt:lpstr>
      <vt:lpstr>'B型肝炎 4種ウイルス感染症'!Print_Area</vt:lpstr>
      <vt:lpstr>'（記入例）B型肝炎 4種ウイルス感染症'!Print_Titles</vt:lpstr>
      <vt:lpstr>'B型肝炎 4種ウイルス感染症'!Print_Titles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神戸大学医学部人材育成支援事務室</dc:creator>
  <cp:lastModifiedBy>神戸大学医学部人材育成支援事務室</cp:lastModifiedBy>
  <cp:lastPrinted>2026-02-25T07:54:47Z</cp:lastPrinted>
  <dcterms:created xsi:type="dcterms:W3CDTF">2026-01-29T07:48:00Z</dcterms:created>
  <dcterms:modified xsi:type="dcterms:W3CDTF">2026-02-25T07:54:52Z</dcterms:modified>
</cp:coreProperties>
</file>